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firstSheet="2" activeTab="7"/>
  </bookViews>
  <sheets>
    <sheet name="ŽÁKYNĚ  IV." sheetId="1" r:id="rId1"/>
    <sheet name="ŽÁKYNĚ   III." sheetId="2" r:id="rId2"/>
    <sheet name="ŽÁKYNĚ  II." sheetId="3" r:id="rId3"/>
    <sheet name="ŽÁKYNĚ  I." sheetId="4" r:id="rId4"/>
    <sheet name="ŽÁCI  IV." sheetId="5" r:id="rId5"/>
    <sheet name="ŽÁCI  III." sheetId="6" r:id="rId6"/>
    <sheet name="ŽÁCI  II." sheetId="7" r:id="rId7"/>
    <sheet name="ŽÁCI  I." sheetId="8" r:id="rId8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<sst xmlns="http://schemas.openxmlformats.org/spreadsheetml/2006/main" count="4997" uniqueCount="1458">
  <si>
    <t>VÝSLEDKOVÁ  LISTINA -STARŠÍ ŽÁKYNĚ KATEGORIE IV.</t>
  </si>
  <si>
    <t xml:space="preserve">koneč. </t>
  </si>
  <si>
    <t xml:space="preserve">body </t>
  </si>
  <si>
    <t>příjmení</t>
  </si>
  <si>
    <t>jméno</t>
  </si>
  <si>
    <t>kraj</t>
  </si>
  <si>
    <t>odbor</t>
  </si>
  <si>
    <t>ČLUNKOVÝ BĚH</t>
  </si>
  <si>
    <t>OBCHÁZENÍ LAVIČKY</t>
  </si>
  <si>
    <t>SKOK Z MÍSTA</t>
  </si>
  <si>
    <t>HOD MÍČEM</t>
  </si>
  <si>
    <t>ŠVIHADLO</t>
  </si>
  <si>
    <t>pořadí</t>
  </si>
  <si>
    <t>celkem</t>
  </si>
  <si>
    <t>vteř.</t>
  </si>
  <si>
    <t>body</t>
  </si>
  <si>
    <t>cm</t>
  </si>
  <si>
    <t>přeskoky</t>
  </si>
  <si>
    <t>Nádvorníková</t>
  </si>
  <si>
    <t>Karolína</t>
  </si>
  <si>
    <t>Plzeňský</t>
  </si>
  <si>
    <t>FLIK - FLAK Plzeň</t>
  </si>
  <si>
    <t>Pechmannová</t>
  </si>
  <si>
    <t>Eliška</t>
  </si>
  <si>
    <t>Človečková</t>
  </si>
  <si>
    <t>Tereza</t>
  </si>
  <si>
    <t>MsKASPV</t>
  </si>
  <si>
    <t>4401038</t>
  </si>
  <si>
    <t>Svobodová</t>
  </si>
  <si>
    <t>Natálie</t>
  </si>
  <si>
    <t>Vysočina</t>
  </si>
  <si>
    <t>ZŠ Hrotovice</t>
  </si>
  <si>
    <t>Jelínková</t>
  </si>
  <si>
    <t>Aneta</t>
  </si>
  <si>
    <t>Mezírková</t>
  </si>
  <si>
    <t>Sabina</t>
  </si>
  <si>
    <t>SUCHÁNKOVÁ</t>
  </si>
  <si>
    <t>Petra</t>
  </si>
  <si>
    <t>Královéhradecký</t>
  </si>
  <si>
    <t>Žacléř</t>
  </si>
  <si>
    <t xml:space="preserve">Kubíková </t>
  </si>
  <si>
    <t>Alžběta</t>
  </si>
  <si>
    <t>Karlovarský</t>
  </si>
  <si>
    <t>TJ Lokomotiva Cheb</t>
  </si>
  <si>
    <t>Vrbková</t>
  </si>
  <si>
    <t>Anna</t>
  </si>
  <si>
    <t>DUŠKOVÁ</t>
  </si>
  <si>
    <t>Kateřina</t>
  </si>
  <si>
    <t>KV</t>
  </si>
  <si>
    <t>TJ Slovan K. Vary</t>
  </si>
  <si>
    <t>Škodová</t>
  </si>
  <si>
    <t>Grygerková</t>
  </si>
  <si>
    <t>Medková</t>
  </si>
  <si>
    <t>Ivana</t>
  </si>
  <si>
    <t>Praha</t>
  </si>
  <si>
    <t>SK GymSport Praha</t>
  </si>
  <si>
    <t>Kašparová</t>
  </si>
  <si>
    <t>Pardubický</t>
  </si>
  <si>
    <t>Klub SPV Pardubice</t>
  </si>
  <si>
    <t>Machová</t>
  </si>
  <si>
    <t>Adriana</t>
  </si>
  <si>
    <t>Votavová</t>
  </si>
  <si>
    <t>Markéta</t>
  </si>
  <si>
    <t xml:space="preserve">Kašparová </t>
  </si>
  <si>
    <t>Padělková</t>
  </si>
  <si>
    <t>Málková</t>
  </si>
  <si>
    <t>Zimová</t>
  </si>
  <si>
    <t>Barbora</t>
  </si>
  <si>
    <t>Kovářová</t>
  </si>
  <si>
    <t>Klára</t>
  </si>
  <si>
    <t xml:space="preserve">Škarydová </t>
  </si>
  <si>
    <t>Kamila</t>
  </si>
  <si>
    <t>TJ Sokol Nová Ves u Chotěboře</t>
  </si>
  <si>
    <t>Kouhotová</t>
  </si>
  <si>
    <t>liberecký</t>
  </si>
  <si>
    <t>TJ ASPV ZÁKUPY</t>
  </si>
  <si>
    <t>Semíková</t>
  </si>
  <si>
    <t>Julie</t>
  </si>
  <si>
    <t>Středočeský</t>
  </si>
  <si>
    <t>TJ Týnec nad Sázavou z.s.</t>
  </si>
  <si>
    <t>Hertlová</t>
  </si>
  <si>
    <t>Minářová</t>
  </si>
  <si>
    <t>Lenka</t>
  </si>
  <si>
    <t>Škárková</t>
  </si>
  <si>
    <t>Nikola</t>
  </si>
  <si>
    <t>Bouzková</t>
  </si>
  <si>
    <t>Kubešová</t>
  </si>
  <si>
    <t>Michaela</t>
  </si>
  <si>
    <t xml:space="preserve">Procházková </t>
  </si>
  <si>
    <t xml:space="preserve">Kuchařová </t>
  </si>
  <si>
    <t>MS</t>
  </si>
  <si>
    <t>Mošnov</t>
  </si>
  <si>
    <t>Dočekalová</t>
  </si>
  <si>
    <t>Kristýna</t>
  </si>
  <si>
    <t>HEGAROVÁ</t>
  </si>
  <si>
    <t>ELIŠKA</t>
  </si>
  <si>
    <t>OLOMOUCKÝ</t>
  </si>
  <si>
    <t>TJ OLOMOUC-MĚSTO</t>
  </si>
  <si>
    <t>Lukoszová</t>
  </si>
  <si>
    <t>Nikol</t>
  </si>
  <si>
    <t>TJ Albrechtice</t>
  </si>
  <si>
    <t>Fialová</t>
  </si>
  <si>
    <t>Zuzana</t>
  </si>
  <si>
    <t>Foltová</t>
  </si>
  <si>
    <t>ZABLOUDILOVÁ</t>
  </si>
  <si>
    <t>BARBORA</t>
  </si>
  <si>
    <t>Šmahelová</t>
  </si>
  <si>
    <t>Stárová</t>
  </si>
  <si>
    <t>Eva</t>
  </si>
  <si>
    <t>Sýkorová</t>
  </si>
  <si>
    <t>TJ Slavoj Plzeň</t>
  </si>
  <si>
    <t>Kocábová</t>
  </si>
  <si>
    <t>Jihomoravský</t>
  </si>
  <si>
    <t>TJ ZŠ Blížkovice</t>
  </si>
  <si>
    <t>Březovská</t>
  </si>
  <si>
    <t>Macíková</t>
  </si>
  <si>
    <t>Sára</t>
  </si>
  <si>
    <t>Olomoucký</t>
  </si>
  <si>
    <t>TJ Sokol Žulová</t>
  </si>
  <si>
    <t>Vomočilová</t>
  </si>
  <si>
    <t>Viktorie</t>
  </si>
  <si>
    <t>VÝSLEDKOVÁ  LISTINA - STARŠÍ ŽÁKYNĚ  KATEGORIE III.</t>
  </si>
  <si>
    <t>datum</t>
  </si>
  <si>
    <t>OBCHÁZENÍ LAV.</t>
  </si>
  <si>
    <t>narození</t>
  </si>
  <si>
    <t>Křivková</t>
  </si>
  <si>
    <t>Ústecký</t>
  </si>
  <si>
    <t>TJ ZŠ SPV Chomutov</t>
  </si>
  <si>
    <t>Havránková</t>
  </si>
  <si>
    <t>Lucie</t>
  </si>
  <si>
    <t>Věžníková</t>
  </si>
  <si>
    <t>Magdaléna</t>
  </si>
  <si>
    <t>Koudelová</t>
  </si>
  <si>
    <t>Ester</t>
  </si>
  <si>
    <t>Ženíšková</t>
  </si>
  <si>
    <t>Krampolová</t>
  </si>
  <si>
    <t>Daniela</t>
  </si>
  <si>
    <t>Paprskářová</t>
  </si>
  <si>
    <t>Romana</t>
  </si>
  <si>
    <t>SK Hladké Životice z.s</t>
  </si>
  <si>
    <t>9.3 2005</t>
  </si>
  <si>
    <t>Korcová</t>
  </si>
  <si>
    <t>Andrea</t>
  </si>
  <si>
    <t>Vlčková</t>
  </si>
  <si>
    <t>De Stefanis</t>
  </si>
  <si>
    <t>Gabrielová</t>
  </si>
  <si>
    <t xml:space="preserve">Kovaříková </t>
  </si>
  <si>
    <t>Hořínková</t>
  </si>
  <si>
    <t>Ilona</t>
  </si>
  <si>
    <t>TJ Efekt Křižanov</t>
  </si>
  <si>
    <t>Zerzová</t>
  </si>
  <si>
    <t>Mácová</t>
  </si>
  <si>
    <t>Simona</t>
  </si>
  <si>
    <t>Měchurová</t>
  </si>
  <si>
    <t>Adéla</t>
  </si>
  <si>
    <t xml:space="preserve">Budáková </t>
  </si>
  <si>
    <t>TJ Pohyb a my Kadaň, z.s.</t>
  </si>
  <si>
    <t>Buchtelová</t>
  </si>
  <si>
    <t>Kozáková</t>
  </si>
  <si>
    <t>Alice</t>
  </si>
  <si>
    <t>4301087</t>
  </si>
  <si>
    <t>Valová</t>
  </si>
  <si>
    <t>Ema</t>
  </si>
  <si>
    <t>Pohanková</t>
  </si>
  <si>
    <t>Jana</t>
  </si>
  <si>
    <t>Kocourková</t>
  </si>
  <si>
    <t>Dagmar</t>
  </si>
  <si>
    <t>Čubová</t>
  </si>
  <si>
    <t xml:space="preserve">Vojtěchová </t>
  </si>
  <si>
    <t>Mitysková</t>
  </si>
  <si>
    <t>Hlouchová</t>
  </si>
  <si>
    <t>Musilová</t>
  </si>
  <si>
    <t>klára</t>
  </si>
  <si>
    <t>Trávníčková</t>
  </si>
  <si>
    <t>Veronika</t>
  </si>
  <si>
    <t>Kothánková</t>
  </si>
  <si>
    <t>Janasová</t>
  </si>
  <si>
    <t>Moravskoslezský</t>
  </si>
  <si>
    <t>Kunčice pod Ondřejníkem</t>
  </si>
  <si>
    <t>Vajrauchová</t>
  </si>
  <si>
    <t>Valentina</t>
  </si>
  <si>
    <t>Hrubá</t>
  </si>
  <si>
    <t>Nikolová</t>
  </si>
  <si>
    <t>Soňa</t>
  </si>
  <si>
    <t>Baštová</t>
  </si>
  <si>
    <t>Hájková</t>
  </si>
  <si>
    <t>Peterková</t>
  </si>
  <si>
    <t>Vendula</t>
  </si>
  <si>
    <t>Kuchaříková</t>
  </si>
  <si>
    <t>Bára</t>
  </si>
  <si>
    <t>Opršalová</t>
  </si>
  <si>
    <t>TŮMOVÁ</t>
  </si>
  <si>
    <t>SOFIE</t>
  </si>
  <si>
    <t>LIBERECKÝ</t>
  </si>
  <si>
    <t>Cvičení Lída-Hrádek z.s.</t>
  </si>
  <si>
    <t>Renáta</t>
  </si>
  <si>
    <t>Imrová</t>
  </si>
  <si>
    <t>Kadlečková</t>
  </si>
  <si>
    <t>JIRKŮ</t>
  </si>
  <si>
    <t>13.01.2005</t>
  </si>
  <si>
    <t>Moravcová</t>
  </si>
  <si>
    <t>Jakubová</t>
  </si>
  <si>
    <t>Dominika</t>
  </si>
  <si>
    <t>Cafourková</t>
  </si>
  <si>
    <t>Zíková</t>
  </si>
  <si>
    <t>Pelikánová</t>
  </si>
  <si>
    <t>Kropíková</t>
  </si>
  <si>
    <t>Jihočeský</t>
  </si>
  <si>
    <t>České Velenice</t>
  </si>
  <si>
    <t xml:space="preserve">Tvrzníková </t>
  </si>
  <si>
    <t>Vanesa</t>
  </si>
  <si>
    <t>Bílková</t>
  </si>
  <si>
    <t>Menclerová</t>
  </si>
  <si>
    <t xml:space="preserve">Š a b a t k o v á   </t>
  </si>
  <si>
    <t xml:space="preserve">Kristýna            </t>
  </si>
  <si>
    <t>TJ Chemička, oddíl SPV</t>
  </si>
  <si>
    <t>2005</t>
  </si>
  <si>
    <t>HAVLÍČKOVÁ</t>
  </si>
  <si>
    <t>Smíšková</t>
  </si>
  <si>
    <t>Amálie</t>
  </si>
  <si>
    <t>Steklá</t>
  </si>
  <si>
    <t>VITVAROVÁ</t>
  </si>
  <si>
    <t>28.11.2005</t>
  </si>
  <si>
    <t>Prušková</t>
  </si>
  <si>
    <t>Marie</t>
  </si>
  <si>
    <t>Hráčková</t>
  </si>
  <si>
    <t>Křížková</t>
  </si>
  <si>
    <t>Klímová</t>
  </si>
  <si>
    <t>Szojmová</t>
  </si>
  <si>
    <t>Štorcová</t>
  </si>
  <si>
    <t>SK Plzeň Bolevec</t>
  </si>
  <si>
    <t>Majerová</t>
  </si>
  <si>
    <t>Marklová</t>
  </si>
  <si>
    <t>PUMROVÁ</t>
  </si>
  <si>
    <t>Šabatková</t>
  </si>
  <si>
    <t>Klusáčková</t>
  </si>
  <si>
    <t>LINDAUEROVÁ</t>
  </si>
  <si>
    <t>09.01.2004</t>
  </si>
  <si>
    <t>KOPECKÁ</t>
  </si>
  <si>
    <t>29.06.2005</t>
  </si>
  <si>
    <t>Šumpelová</t>
  </si>
  <si>
    <t>Velartová</t>
  </si>
  <si>
    <t>Rychtářová</t>
  </si>
  <si>
    <t>Čechovičová</t>
  </si>
  <si>
    <t>Procházková</t>
  </si>
  <si>
    <t>Šárka</t>
  </si>
  <si>
    <t>Ježková</t>
  </si>
  <si>
    <t>Emílie</t>
  </si>
  <si>
    <t>KHK</t>
  </si>
  <si>
    <t>Teplice nad Metují</t>
  </si>
  <si>
    <t>MIKOLÁŠOVÁ</t>
  </si>
  <si>
    <t>Vávrová</t>
  </si>
  <si>
    <t>Hana</t>
  </si>
  <si>
    <t>Jordánová</t>
  </si>
  <si>
    <t>Slavíková</t>
  </si>
  <si>
    <t>Lešková</t>
  </si>
  <si>
    <t>Holků</t>
  </si>
  <si>
    <t>Toušková</t>
  </si>
  <si>
    <t>KOŠKOVÁ</t>
  </si>
  <si>
    <t>Boudová</t>
  </si>
  <si>
    <t>PULCOVÁ</t>
  </si>
  <si>
    <t>18.01.2005</t>
  </si>
  <si>
    <t>Volfová</t>
  </si>
  <si>
    <t>Vanessa</t>
  </si>
  <si>
    <t>Faltusová</t>
  </si>
  <si>
    <t>Bartošová</t>
  </si>
  <si>
    <t>Hanslíková</t>
  </si>
  <si>
    <t>Kseničová</t>
  </si>
  <si>
    <t>Beata</t>
  </si>
  <si>
    <t>SK Štětí, z.s.</t>
  </si>
  <si>
    <t>SEHNALOVÁ</t>
  </si>
  <si>
    <t>LENKA</t>
  </si>
  <si>
    <t>Vrbová</t>
  </si>
  <si>
    <t xml:space="preserve">Sazimová </t>
  </si>
  <si>
    <t>Beranová</t>
  </si>
  <si>
    <t>Velešín</t>
  </si>
  <si>
    <t>KAHOUNOVÁ</t>
  </si>
  <si>
    <t>Gabriela</t>
  </si>
  <si>
    <t>Zemanová</t>
  </si>
  <si>
    <t>Havelková</t>
  </si>
  <si>
    <t>Lučáková</t>
  </si>
  <si>
    <t>Šigutová</t>
  </si>
  <si>
    <t>Monika</t>
  </si>
  <si>
    <t xml:space="preserve">ŠPANEROVÁ </t>
  </si>
  <si>
    <t>MARTINA</t>
  </si>
  <si>
    <t xml:space="preserve">Halbychová </t>
  </si>
  <si>
    <t>Vašíčková</t>
  </si>
  <si>
    <t>Frejová</t>
  </si>
  <si>
    <t xml:space="preserve">Severomor. </t>
  </si>
  <si>
    <t>Tatra Kopřivnice</t>
  </si>
  <si>
    <t>27.10..2005</t>
  </si>
  <si>
    <t>SCHWARTHOFFOVÁ</t>
  </si>
  <si>
    <t>MARIE</t>
  </si>
  <si>
    <t>VÝSLEDKOVÁ  LISTINA - MLADŠÍ ŽÁKYNĚ  KATEGORIE II.</t>
  </si>
  <si>
    <t xml:space="preserve">Pučelíková </t>
  </si>
  <si>
    <t>Bendová</t>
  </si>
  <si>
    <t>Kozlová</t>
  </si>
  <si>
    <t>Rýdlová</t>
  </si>
  <si>
    <t>Vondráčková</t>
  </si>
  <si>
    <t>Štěpánka</t>
  </si>
  <si>
    <t>Chrástová</t>
  </si>
  <si>
    <t>Kmošková</t>
  </si>
  <si>
    <t>Čermáková</t>
  </si>
  <si>
    <t>Denisa</t>
  </si>
  <si>
    <t>HÁVOVÁ</t>
  </si>
  <si>
    <t>Straková</t>
  </si>
  <si>
    <t>Iva</t>
  </si>
  <si>
    <t>Dundychová</t>
  </si>
  <si>
    <t>Pojerová</t>
  </si>
  <si>
    <t>Nela</t>
  </si>
  <si>
    <t>Jašková</t>
  </si>
  <si>
    <t>Langerová</t>
  </si>
  <si>
    <t xml:space="preserve">J i r á k o v á     </t>
  </si>
  <si>
    <t>2007</t>
  </si>
  <si>
    <t>Bláhová</t>
  </si>
  <si>
    <t>Křížová</t>
  </si>
  <si>
    <t>Krejčí</t>
  </si>
  <si>
    <t>Jílková</t>
  </si>
  <si>
    <t>Novotná</t>
  </si>
  <si>
    <t>Běloušková</t>
  </si>
  <si>
    <t xml:space="preserve">Charbuláková </t>
  </si>
  <si>
    <t>Helena</t>
  </si>
  <si>
    <t>Karešová</t>
  </si>
  <si>
    <t>Laštovková</t>
  </si>
  <si>
    <t>Jolana</t>
  </si>
  <si>
    <t>Soudková</t>
  </si>
  <si>
    <t>DOLEŽALOVÁ</t>
  </si>
  <si>
    <t>SANDRA</t>
  </si>
  <si>
    <t>Liberec</t>
  </si>
  <si>
    <t>Hrádek n/Nisou</t>
  </si>
  <si>
    <t xml:space="preserve">Slaninová </t>
  </si>
  <si>
    <t>SPV Žirovnice</t>
  </si>
  <si>
    <t>Júnová</t>
  </si>
  <si>
    <t>Slabá</t>
  </si>
  <si>
    <t>Kratochvílová</t>
  </si>
  <si>
    <t>Koptišová</t>
  </si>
  <si>
    <t xml:space="preserve">KREJČOVÁ </t>
  </si>
  <si>
    <t>TEREZA</t>
  </si>
  <si>
    <t>středočeský</t>
  </si>
  <si>
    <t>Neratovicer</t>
  </si>
  <si>
    <t>VODRÁŽKOVÁ</t>
  </si>
  <si>
    <t>Vavříková</t>
  </si>
  <si>
    <t>Nicol</t>
  </si>
  <si>
    <t>Rutarová</t>
  </si>
  <si>
    <t>Slatinská</t>
  </si>
  <si>
    <t>Štaffová</t>
  </si>
  <si>
    <t>Lobovská</t>
  </si>
  <si>
    <t>Ludmila</t>
  </si>
  <si>
    <t>Lodrová</t>
  </si>
  <si>
    <t xml:space="preserve">Š t r é b l o v á   </t>
  </si>
  <si>
    <t xml:space="preserve">Kristina            </t>
  </si>
  <si>
    <t>2006</t>
  </si>
  <si>
    <t>Juránkvá</t>
  </si>
  <si>
    <t>Gállová</t>
  </si>
  <si>
    <t>Šumvald</t>
  </si>
  <si>
    <t>Kapečková</t>
  </si>
  <si>
    <t>Beáta</t>
  </si>
  <si>
    <t xml:space="preserve">Řehůřková </t>
  </si>
  <si>
    <t>Eichlerová</t>
  </si>
  <si>
    <t>Stella</t>
  </si>
  <si>
    <t>Hurtová</t>
  </si>
  <si>
    <t>Heverová</t>
  </si>
  <si>
    <t>Florianová</t>
  </si>
  <si>
    <t>Anežka</t>
  </si>
  <si>
    <t>jihomoravský</t>
  </si>
  <si>
    <t>TICHÁČKOVÁ</t>
  </si>
  <si>
    <t xml:space="preserve">Winklerová </t>
  </si>
  <si>
    <t>Buřičová</t>
  </si>
  <si>
    <t>KOVAČÍKOVÁ</t>
  </si>
  <si>
    <t>Smékalová</t>
  </si>
  <si>
    <t xml:space="preserve">J a n á š o v á     </t>
  </si>
  <si>
    <t xml:space="preserve">Sofie               </t>
  </si>
  <si>
    <t>Bednárková</t>
  </si>
  <si>
    <t>Říhová</t>
  </si>
  <si>
    <t>Cochlarová</t>
  </si>
  <si>
    <t>M a t o u š o v á</t>
  </si>
  <si>
    <t>Jersáková</t>
  </si>
  <si>
    <t>Stašková</t>
  </si>
  <si>
    <t>TJ Sokol Stará Bělá</t>
  </si>
  <si>
    <t>Nyklesová</t>
  </si>
  <si>
    <t>Boušková</t>
  </si>
  <si>
    <t>Cabejšková</t>
  </si>
  <si>
    <t>Růžičková</t>
  </si>
  <si>
    <t>Formanová</t>
  </si>
  <si>
    <t>Smetanová</t>
  </si>
  <si>
    <t>Vaculíková</t>
  </si>
  <si>
    <t>Bartusková</t>
  </si>
  <si>
    <t>Beerová</t>
  </si>
  <si>
    <t>Lukáčová</t>
  </si>
  <si>
    <t>Slováková</t>
  </si>
  <si>
    <t>JANATOVÁ</t>
  </si>
  <si>
    <t>Vognarová</t>
  </si>
  <si>
    <t>Andrušková</t>
  </si>
  <si>
    <t xml:space="preserve"> Bára</t>
  </si>
  <si>
    <t>Kujíčková</t>
  </si>
  <si>
    <t>Štědá</t>
  </si>
  <si>
    <t>Dusíková</t>
  </si>
  <si>
    <t>HAVELKOVÁ</t>
  </si>
  <si>
    <t>Antalová</t>
  </si>
  <si>
    <t>Šuchmanová</t>
  </si>
  <si>
    <t>Salačová</t>
  </si>
  <si>
    <t>REICHSTEINOVÁ</t>
  </si>
  <si>
    <t>Laura</t>
  </si>
  <si>
    <t>Bondorová</t>
  </si>
  <si>
    <t xml:space="preserve">Karolína  </t>
  </si>
  <si>
    <t xml:space="preserve">Bartošová </t>
  </si>
  <si>
    <t>Kadlecová</t>
  </si>
  <si>
    <t xml:space="preserve">Brožková </t>
  </si>
  <si>
    <t xml:space="preserve"> Gabriela</t>
  </si>
  <si>
    <t>Hurníková</t>
  </si>
  <si>
    <t>Hnízdilová</t>
  </si>
  <si>
    <t xml:space="preserve">NOSKOVÁ </t>
  </si>
  <si>
    <t>ZUZANA</t>
  </si>
  <si>
    <t>Filipcová</t>
  </si>
  <si>
    <t>Valeč</t>
  </si>
  <si>
    <t xml:space="preserve">VÍTOVÁ </t>
  </si>
  <si>
    <t>29.01.2006</t>
  </si>
  <si>
    <t xml:space="preserve">Drábková </t>
  </si>
  <si>
    <t>Otoupalová</t>
  </si>
  <si>
    <t>Bobiková</t>
  </si>
  <si>
    <t>Martinská</t>
  </si>
  <si>
    <t>Hrdá</t>
  </si>
  <si>
    <t xml:space="preserve">Strnadlová </t>
  </si>
  <si>
    <t xml:space="preserve">Visingerová </t>
  </si>
  <si>
    <t>Kvášová</t>
  </si>
  <si>
    <t xml:space="preserve">Ševčíková </t>
  </si>
  <si>
    <t>Hřivnová</t>
  </si>
  <si>
    <t>Zýmová</t>
  </si>
  <si>
    <t>Podrábská</t>
  </si>
  <si>
    <t>Palátová</t>
  </si>
  <si>
    <t>JOROVÁ</t>
  </si>
  <si>
    <t>04.11.2007</t>
  </si>
  <si>
    <t>Šimánková</t>
  </si>
  <si>
    <t>Šťovíčková</t>
  </si>
  <si>
    <t>TJ Slavoj Holešovice z.s.</t>
  </si>
  <si>
    <t>KRATOCHVÍLOVÁ</t>
  </si>
  <si>
    <t xml:space="preserve">Kociánová </t>
  </si>
  <si>
    <t>H r k a l o v á</t>
  </si>
  <si>
    <t>Vacíková</t>
  </si>
  <si>
    <t>Cvačková</t>
  </si>
  <si>
    <t>Andrášová</t>
  </si>
  <si>
    <t>Šimůnková</t>
  </si>
  <si>
    <t>EMMA</t>
  </si>
  <si>
    <t>Telekiová</t>
  </si>
  <si>
    <t>Vystrčilová</t>
  </si>
  <si>
    <t>Wasserbauerová</t>
  </si>
  <si>
    <t>Kuglerová</t>
  </si>
  <si>
    <t>STEKLÁ</t>
  </si>
  <si>
    <t>VERONIKA</t>
  </si>
  <si>
    <t>NÁVRATOVÁ</t>
  </si>
  <si>
    <t>ANNA</t>
  </si>
  <si>
    <t>Maierová</t>
  </si>
  <si>
    <t>Karolina</t>
  </si>
  <si>
    <t>Biedermanová</t>
  </si>
  <si>
    <t>Královohradecký</t>
  </si>
  <si>
    <t>Opočno</t>
  </si>
  <si>
    <t>Anšlágová</t>
  </si>
  <si>
    <t>Natále</t>
  </si>
  <si>
    <t>Maarová</t>
  </si>
  <si>
    <t>Vaněčková</t>
  </si>
  <si>
    <t>Štindlová</t>
  </si>
  <si>
    <t>AMÁLIE</t>
  </si>
  <si>
    <t>Stupková</t>
  </si>
  <si>
    <t>Johana</t>
  </si>
  <si>
    <t>Liberecký</t>
  </si>
  <si>
    <t>TJ Rochlice z.s.</t>
  </si>
  <si>
    <t>Rybníčková</t>
  </si>
  <si>
    <t>Kubicová</t>
  </si>
  <si>
    <t>Jakešová</t>
  </si>
  <si>
    <t>LUDMILA</t>
  </si>
  <si>
    <t>Čierna</t>
  </si>
  <si>
    <t>Lokvencová</t>
  </si>
  <si>
    <t>Mendlíková</t>
  </si>
  <si>
    <t>Skrzizsowská</t>
  </si>
  <si>
    <t>Sobotková</t>
  </si>
  <si>
    <t>Knollová</t>
  </si>
  <si>
    <t>Štorková</t>
  </si>
  <si>
    <t>12.12..2007</t>
  </si>
  <si>
    <t xml:space="preserve">KUTÁ </t>
  </si>
  <si>
    <t>KATEŘINA</t>
  </si>
  <si>
    <t>Apolena</t>
  </si>
  <si>
    <t>Pospíchalová</t>
  </si>
  <si>
    <t>Raková</t>
  </si>
  <si>
    <t>Bobková</t>
  </si>
  <si>
    <t>Hejná</t>
  </si>
  <si>
    <t>Nahodilová</t>
  </si>
  <si>
    <t>Olenjuková</t>
  </si>
  <si>
    <t>Aleksandra</t>
  </si>
  <si>
    <t>ČÍŽOVÁ</t>
  </si>
  <si>
    <t>ŠÁRKA</t>
  </si>
  <si>
    <t>ŠRAJBROVÁ</t>
  </si>
  <si>
    <t>ADÉLA</t>
  </si>
  <si>
    <t>Leuchterová</t>
  </si>
  <si>
    <t>Sigmundová</t>
  </si>
  <si>
    <t>Kaňáková</t>
  </si>
  <si>
    <t>Krombholzová</t>
  </si>
  <si>
    <t>Chvátalová</t>
  </si>
  <si>
    <t xml:space="preserve">Tomášová </t>
  </si>
  <si>
    <t>Linda</t>
  </si>
  <si>
    <t>MACKO</t>
  </si>
  <si>
    <t>ŠTĚPÁNKA</t>
  </si>
  <si>
    <t>Stojková</t>
  </si>
  <si>
    <t>Angelika</t>
  </si>
  <si>
    <t xml:space="preserve">Šollová </t>
  </si>
  <si>
    <t>Havlíková</t>
  </si>
  <si>
    <t>Mrákotín</t>
  </si>
  <si>
    <t xml:space="preserve">Lamačová </t>
  </si>
  <si>
    <t>Zahálková</t>
  </si>
  <si>
    <t>Bětka</t>
  </si>
  <si>
    <t>Kovalovská</t>
  </si>
  <si>
    <t>Bosá</t>
  </si>
  <si>
    <t>Zettlová</t>
  </si>
  <si>
    <t>Thorovská</t>
  </si>
  <si>
    <t>Horáková</t>
  </si>
  <si>
    <t>23.10 2007</t>
  </si>
  <si>
    <t>VÝSLEDKOVÁ  LISTINA - MLADŠÍ ŽÁKYNĚ KATEGORIE I.</t>
  </si>
  <si>
    <t>Pavlišová</t>
  </si>
  <si>
    <t xml:space="preserve">TJ AVIA Čakovice </t>
  </si>
  <si>
    <t>Kovandová</t>
  </si>
  <si>
    <t>Mrázová</t>
  </si>
  <si>
    <t xml:space="preserve">Havlínová </t>
  </si>
  <si>
    <t>Nedorostová</t>
  </si>
  <si>
    <t>Kolitschová</t>
  </si>
  <si>
    <t>Peroutková</t>
  </si>
  <si>
    <t>Kollárová</t>
  </si>
  <si>
    <t>Lichtenbergrová</t>
  </si>
  <si>
    <t>Leona</t>
  </si>
  <si>
    <t>Nedomlelová</t>
  </si>
  <si>
    <t xml:space="preserve">Loukotová </t>
  </si>
  <si>
    <t>Horová</t>
  </si>
  <si>
    <t>Magdalena</t>
  </si>
  <si>
    <t>Hanzlíková</t>
  </si>
  <si>
    <t>Pírová</t>
  </si>
  <si>
    <t>Ellen</t>
  </si>
  <si>
    <t>Sportovní gymnastika</t>
  </si>
  <si>
    <t>Sazamová</t>
  </si>
  <si>
    <t>Eishenhammerová</t>
  </si>
  <si>
    <t>2008</t>
  </si>
  <si>
    <t>Krtilová</t>
  </si>
  <si>
    <t>Miroslava</t>
  </si>
  <si>
    <t xml:space="preserve">V y k u s o v á </t>
  </si>
  <si>
    <t>Kušpálová</t>
  </si>
  <si>
    <t>Šroubková</t>
  </si>
  <si>
    <t>Miriam</t>
  </si>
  <si>
    <t xml:space="preserve">Komourosová </t>
  </si>
  <si>
    <t>Alena</t>
  </si>
  <si>
    <t>Řezáčová</t>
  </si>
  <si>
    <t>K u b í č k o v á</t>
  </si>
  <si>
    <t>2010</t>
  </si>
  <si>
    <t>Barcalová</t>
  </si>
  <si>
    <t>Hedvika</t>
  </si>
  <si>
    <t>Poláková</t>
  </si>
  <si>
    <t>Větrovská</t>
  </si>
  <si>
    <t>Thammová</t>
  </si>
  <si>
    <t>Miltová</t>
  </si>
  <si>
    <t>Nicklasová</t>
  </si>
  <si>
    <t>Krzáková</t>
  </si>
  <si>
    <t>Pávová</t>
  </si>
  <si>
    <t>W a j s h a j t l o v á</t>
  </si>
  <si>
    <t>Zdražilová</t>
  </si>
  <si>
    <t>Zina</t>
  </si>
  <si>
    <t>Voigtová</t>
  </si>
  <si>
    <t>Pavlína</t>
  </si>
  <si>
    <t xml:space="preserve">Jesenská </t>
  </si>
  <si>
    <t>Hejtmánková</t>
  </si>
  <si>
    <t>Schwarzová</t>
  </si>
  <si>
    <t xml:space="preserve">Š á r o v á         </t>
  </si>
  <si>
    <t xml:space="preserve">Karolína            </t>
  </si>
  <si>
    <t xml:space="preserve">Čachotská </t>
  </si>
  <si>
    <t>Žáková</t>
  </si>
  <si>
    <t xml:space="preserve">Čechová </t>
  </si>
  <si>
    <t xml:space="preserve">Nováková </t>
  </si>
  <si>
    <t>Lebedová</t>
  </si>
  <si>
    <t>Petříčková</t>
  </si>
  <si>
    <t xml:space="preserve">Z l á m a l o v á   </t>
  </si>
  <si>
    <t xml:space="preserve">Kateřina            </t>
  </si>
  <si>
    <t>2009</t>
  </si>
  <si>
    <t>Fryčková</t>
  </si>
  <si>
    <t>Zezulková</t>
  </si>
  <si>
    <t>Amálka</t>
  </si>
  <si>
    <t xml:space="preserve">Doležalová </t>
  </si>
  <si>
    <t>Zehetgruberová</t>
  </si>
  <si>
    <t>HK</t>
  </si>
  <si>
    <t>BUSINSKÁ</t>
  </si>
  <si>
    <t>Eliášová</t>
  </si>
  <si>
    <t>Kučerová</t>
  </si>
  <si>
    <t>Humlová</t>
  </si>
  <si>
    <t>Hlaváčková</t>
  </si>
  <si>
    <t>Nováková</t>
  </si>
  <si>
    <t>Anna Marie</t>
  </si>
  <si>
    <t xml:space="preserve">Karolína </t>
  </si>
  <si>
    <t>Thímová</t>
  </si>
  <si>
    <t xml:space="preserve">Praha </t>
  </si>
  <si>
    <t>TJ ZŠ Chabry</t>
  </si>
  <si>
    <t>Greenford</t>
  </si>
  <si>
    <t>Catherine</t>
  </si>
  <si>
    <t>S r p o v á</t>
  </si>
  <si>
    <t>Dorota</t>
  </si>
  <si>
    <t>Hohbergrová</t>
  </si>
  <si>
    <t>VLASÁKOVÁ</t>
  </si>
  <si>
    <t>Mikulášková</t>
  </si>
  <si>
    <t>Žofie</t>
  </si>
  <si>
    <t>Dobrovolná</t>
  </si>
  <si>
    <t>Regina</t>
  </si>
  <si>
    <t>Lisecová</t>
  </si>
  <si>
    <t>Čaňková</t>
  </si>
  <si>
    <t>Marková</t>
  </si>
  <si>
    <t>Hanykovicsová</t>
  </si>
  <si>
    <t>Anastazie</t>
  </si>
  <si>
    <t>Psutková</t>
  </si>
  <si>
    <t>Dörfelová</t>
  </si>
  <si>
    <t>Kopecká</t>
  </si>
  <si>
    <t>Mičánková</t>
  </si>
  <si>
    <t>Sáblíková</t>
  </si>
  <si>
    <t>Tillingerová</t>
  </si>
  <si>
    <t>Michalová</t>
  </si>
  <si>
    <t>Sofie</t>
  </si>
  <si>
    <t xml:space="preserve">Dvořáková </t>
  </si>
  <si>
    <t>Křivdová</t>
  </si>
  <si>
    <t>Luisa</t>
  </si>
  <si>
    <t>Sentenská</t>
  </si>
  <si>
    <t>Chocholatá</t>
  </si>
  <si>
    <t>Dita</t>
  </si>
  <si>
    <t>Galbavá</t>
  </si>
  <si>
    <t>Votápková</t>
  </si>
  <si>
    <t>Blatná</t>
  </si>
  <si>
    <t>EHRENBERGEROVÁ</t>
  </si>
  <si>
    <t>VÍTOVÁ</t>
  </si>
  <si>
    <t>24.08.2008</t>
  </si>
  <si>
    <t>Šúteriková</t>
  </si>
  <si>
    <t>Nella</t>
  </si>
  <si>
    <t>JISKROVÁ</t>
  </si>
  <si>
    <t>VORLOVÁ</t>
  </si>
  <si>
    <t>Šarlota</t>
  </si>
  <si>
    <t>Samuelová</t>
  </si>
  <si>
    <t>Dvořáková</t>
  </si>
  <si>
    <t>Aujezdská</t>
  </si>
  <si>
    <t>Bohdálková</t>
  </si>
  <si>
    <t>Moulisová</t>
  </si>
  <si>
    <t>Šeděnková</t>
  </si>
  <si>
    <t>Hetešová</t>
  </si>
  <si>
    <t>Erbenová</t>
  </si>
  <si>
    <t>Coufalová</t>
  </si>
  <si>
    <t>Anita</t>
  </si>
  <si>
    <t>Coblová</t>
  </si>
  <si>
    <t>Pechová</t>
  </si>
  <si>
    <t>Pavlátová</t>
  </si>
  <si>
    <t xml:space="preserve">Novotná </t>
  </si>
  <si>
    <t>Františka</t>
  </si>
  <si>
    <t xml:space="preserve">Dušková </t>
  </si>
  <si>
    <t>Doubková</t>
  </si>
  <si>
    <t>Neumannová</t>
  </si>
  <si>
    <t>Vanda</t>
  </si>
  <si>
    <t>Adámková</t>
  </si>
  <si>
    <t xml:space="preserve">G i s s y </t>
  </si>
  <si>
    <t>2011</t>
  </si>
  <si>
    <t>Zrostlíková</t>
  </si>
  <si>
    <t>Holá</t>
  </si>
  <si>
    <t xml:space="preserve">Nedvědová </t>
  </si>
  <si>
    <t>Bulantová</t>
  </si>
  <si>
    <t>Dolejší</t>
  </si>
  <si>
    <t>Hotová</t>
  </si>
  <si>
    <t>Mrnuštíková</t>
  </si>
  <si>
    <t>Šidlová</t>
  </si>
  <si>
    <t>ZÁREČNÁ</t>
  </si>
  <si>
    <t>Elen Viktorie</t>
  </si>
  <si>
    <t>Nešporová</t>
  </si>
  <si>
    <t>Terezie</t>
  </si>
  <si>
    <t>Suvandžieová</t>
  </si>
  <si>
    <t>Mia</t>
  </si>
  <si>
    <t>Horáčková</t>
  </si>
  <si>
    <t>Vavrečková</t>
  </si>
  <si>
    <t xml:space="preserve">Rutarová </t>
  </si>
  <si>
    <t>Klegová</t>
  </si>
  <si>
    <t>SKYVOVÁ</t>
  </si>
  <si>
    <t>Křivanová</t>
  </si>
  <si>
    <t xml:space="preserve">Snášelová </t>
  </si>
  <si>
    <t>Nicola</t>
  </si>
  <si>
    <t>Kupková</t>
  </si>
  <si>
    <t>Bézová</t>
  </si>
  <si>
    <t xml:space="preserve">Kuželíková </t>
  </si>
  <si>
    <t>Nina</t>
  </si>
  <si>
    <t xml:space="preserve">F i l o u š o v á </t>
  </si>
  <si>
    <t xml:space="preserve">Zemanová </t>
  </si>
  <si>
    <t>Janyšková</t>
  </si>
  <si>
    <t>Šerá</t>
  </si>
  <si>
    <t>ASK Tatra Kopřivnice</t>
  </si>
  <si>
    <t>Stuchlá</t>
  </si>
  <si>
    <t>Mičková</t>
  </si>
  <si>
    <t>ORTOVÁ</t>
  </si>
  <si>
    <t>PAVLÍNA</t>
  </si>
  <si>
    <t>Matějková</t>
  </si>
  <si>
    <t>Agáta</t>
  </si>
  <si>
    <t>Houdková</t>
  </si>
  <si>
    <t>Vopátková</t>
  </si>
  <si>
    <t>LUKOVÁ</t>
  </si>
  <si>
    <t>Dimitrová</t>
  </si>
  <si>
    <t>Amanda</t>
  </si>
  <si>
    <t>Kramarská</t>
  </si>
  <si>
    <t>V y k u s o v á</t>
  </si>
  <si>
    <t xml:space="preserve">Hurníková </t>
  </si>
  <si>
    <t>Elen</t>
  </si>
  <si>
    <t>Krejčíčková</t>
  </si>
  <si>
    <t>HAHNOVÁ</t>
  </si>
  <si>
    <t>René</t>
  </si>
  <si>
    <t>17.06.2008</t>
  </si>
  <si>
    <t>Zejdová</t>
  </si>
  <si>
    <t>Šimandlová</t>
  </si>
  <si>
    <t>Herejtová</t>
  </si>
  <si>
    <t>Ivánková</t>
  </si>
  <si>
    <t>Karla</t>
  </si>
  <si>
    <t xml:space="preserve">Z l á m a l o v á </t>
  </si>
  <si>
    <t>Mašková</t>
  </si>
  <si>
    <t xml:space="preserve">Sára </t>
  </si>
  <si>
    <t>Přibylová</t>
  </si>
  <si>
    <t>Klaudie</t>
  </si>
  <si>
    <t xml:space="preserve">Kůsová </t>
  </si>
  <si>
    <t xml:space="preserve">Achilová </t>
  </si>
  <si>
    <t>Iroda</t>
  </si>
  <si>
    <t>Foitová</t>
  </si>
  <si>
    <t>Wagnerová</t>
  </si>
  <si>
    <t>Velebová</t>
  </si>
  <si>
    <t>Tošnerová</t>
  </si>
  <si>
    <t>Jirásková</t>
  </si>
  <si>
    <t xml:space="preserve">Hrindová </t>
  </si>
  <si>
    <t xml:space="preserve">Krejčí </t>
  </si>
  <si>
    <t>Štruncová</t>
  </si>
  <si>
    <t>Klepačová</t>
  </si>
  <si>
    <t>13.9 2010</t>
  </si>
  <si>
    <t>Solfronková</t>
  </si>
  <si>
    <t>Škrdlantová</t>
  </si>
  <si>
    <t>Drápalová</t>
  </si>
  <si>
    <t>Hartmanová</t>
  </si>
  <si>
    <t>Pavelková</t>
  </si>
  <si>
    <t xml:space="preserve">Peltanová </t>
  </si>
  <si>
    <t>Kubačková</t>
  </si>
  <si>
    <t>Darina</t>
  </si>
  <si>
    <t>Olišarová</t>
  </si>
  <si>
    <t>Háta</t>
  </si>
  <si>
    <t>Weissová</t>
  </si>
  <si>
    <t>Madeleine</t>
  </si>
  <si>
    <t>Z u d o v á</t>
  </si>
  <si>
    <t>El-Husseini</t>
  </si>
  <si>
    <t>Sarah</t>
  </si>
  <si>
    <t>Jizbová</t>
  </si>
  <si>
    <t>DEJLOVÁ</t>
  </si>
  <si>
    <t>Kutnarová</t>
  </si>
  <si>
    <t>Karin</t>
  </si>
  <si>
    <t>Martínková</t>
  </si>
  <si>
    <t>Ševčíková</t>
  </si>
  <si>
    <t>Benešová</t>
  </si>
  <si>
    <t>Laníková</t>
  </si>
  <si>
    <t>Valerie</t>
  </si>
  <si>
    <t>Szabová</t>
  </si>
  <si>
    <t xml:space="preserve">Matoušková </t>
  </si>
  <si>
    <t>Jakovcová</t>
  </si>
  <si>
    <t>NEHASILOVÁ</t>
  </si>
  <si>
    <t>02.01.2009</t>
  </si>
  <si>
    <t>Tománková</t>
  </si>
  <si>
    <t>Kropáčková</t>
  </si>
  <si>
    <t>Doležalová</t>
  </si>
  <si>
    <t xml:space="preserve">B l á h o v á </t>
  </si>
  <si>
    <t>VINKLÁRKOVÁ</t>
  </si>
  <si>
    <t>Holubová</t>
  </si>
  <si>
    <t>Melichar</t>
  </si>
  <si>
    <t>Mia Jane</t>
  </si>
  <si>
    <t>Švajdlenková</t>
  </si>
  <si>
    <t>Olga</t>
  </si>
  <si>
    <t>Uhlerová</t>
  </si>
  <si>
    <t>Kšírová</t>
  </si>
  <si>
    <t>Engová</t>
  </si>
  <si>
    <t>Šajová</t>
  </si>
  <si>
    <t>Elizabet</t>
  </si>
  <si>
    <t xml:space="preserve">Podroužková </t>
  </si>
  <si>
    <t>Chromková</t>
  </si>
  <si>
    <t>Mlynářová</t>
  </si>
  <si>
    <t xml:space="preserve">Pardubický </t>
  </si>
  <si>
    <t>Slaninová</t>
  </si>
  <si>
    <t>13.4 2010</t>
  </si>
  <si>
    <t>Z v o n k o v á</t>
  </si>
  <si>
    <t>Bíklová</t>
  </si>
  <si>
    <t>Jandíková</t>
  </si>
  <si>
    <t>Jánská</t>
  </si>
  <si>
    <t>Čechová</t>
  </si>
  <si>
    <t>Nemeškalová</t>
  </si>
  <si>
    <t>DLOUHÁ</t>
  </si>
  <si>
    <t>EMA</t>
  </si>
  <si>
    <t>Dana</t>
  </si>
  <si>
    <t>Pospíšílíková</t>
  </si>
  <si>
    <t>HOLLY</t>
  </si>
  <si>
    <t>KAROLÍNA</t>
  </si>
  <si>
    <t xml:space="preserve">Houšková </t>
  </si>
  <si>
    <t>Z a t l o u k a l o v á</t>
  </si>
  <si>
    <t xml:space="preserve">Tahalová </t>
  </si>
  <si>
    <t xml:space="preserve">Kolářová  </t>
  </si>
  <si>
    <t>Spartak Hořovice</t>
  </si>
  <si>
    <t>Holečková</t>
  </si>
  <si>
    <t xml:space="preserve">Plavcová </t>
  </si>
  <si>
    <t>Vosátková</t>
  </si>
  <si>
    <t>Divišová</t>
  </si>
  <si>
    <t>Kasperová</t>
  </si>
  <si>
    <t>Ellis</t>
  </si>
  <si>
    <t>Pavla</t>
  </si>
  <si>
    <t>Suchánková</t>
  </si>
  <si>
    <t>Berková</t>
  </si>
  <si>
    <t>Emma</t>
  </si>
  <si>
    <t>Kotoučová</t>
  </si>
  <si>
    <t>Rita</t>
  </si>
  <si>
    <t>Průšová</t>
  </si>
  <si>
    <t>Puferová</t>
  </si>
  <si>
    <t xml:space="preserve">Černá </t>
  </si>
  <si>
    <t>Anička</t>
  </si>
  <si>
    <t>Lomascolo</t>
  </si>
  <si>
    <t>Szittyay Chiara</t>
  </si>
  <si>
    <t>SUKOVÁ</t>
  </si>
  <si>
    <t>VALÉRIE</t>
  </si>
  <si>
    <t>ZAMRZLOVÁ</t>
  </si>
  <si>
    <t>SÁRA</t>
  </si>
  <si>
    <t xml:space="preserve">Veronika </t>
  </si>
  <si>
    <t>Krupičková</t>
  </si>
  <si>
    <t>Čukanová</t>
  </si>
  <si>
    <t>Krystýna</t>
  </si>
  <si>
    <t xml:space="preserve">Polášková </t>
  </si>
  <si>
    <t>Mullerová</t>
  </si>
  <si>
    <t>Skácelová</t>
  </si>
  <si>
    <t>Masopustová</t>
  </si>
  <si>
    <t>ŠLOSEROVÁ</t>
  </si>
  <si>
    <t xml:space="preserve">ČERNÁ </t>
  </si>
  <si>
    <t>Bezoušková</t>
  </si>
  <si>
    <t>Šajdáková</t>
  </si>
  <si>
    <t xml:space="preserve">Brázdová </t>
  </si>
  <si>
    <t>FARSKÁ</t>
  </si>
  <si>
    <t>Mazochová</t>
  </si>
  <si>
    <t>Dokulilová</t>
  </si>
  <si>
    <t>Olejáková</t>
  </si>
  <si>
    <t>HRUŠKOVÁ</t>
  </si>
  <si>
    <t>Kunart</t>
  </si>
  <si>
    <t xml:space="preserve">Demlová </t>
  </si>
  <si>
    <t>2.9 2010</t>
  </si>
  <si>
    <t xml:space="preserve">Fabóková </t>
  </si>
  <si>
    <t>Russwurmová</t>
  </si>
  <si>
    <t xml:space="preserve">Veselá </t>
  </si>
  <si>
    <t>Baxová</t>
  </si>
  <si>
    <t>Teichmannová</t>
  </si>
  <si>
    <t>Janotková</t>
  </si>
  <si>
    <t>Skalová</t>
  </si>
  <si>
    <t>Filipová</t>
  </si>
  <si>
    <t>Válková</t>
  </si>
  <si>
    <t>Lišková</t>
  </si>
  <si>
    <t>13.8 2008</t>
  </si>
  <si>
    <t>Koubková</t>
  </si>
  <si>
    <t>Brodíková</t>
  </si>
  <si>
    <t>Peťková</t>
  </si>
  <si>
    <t>Isabela</t>
  </si>
  <si>
    <t>Mitasová</t>
  </si>
  <si>
    <t>Chvílová</t>
  </si>
  <si>
    <t>Pelcmanová</t>
  </si>
  <si>
    <t>Bártková</t>
  </si>
  <si>
    <t>Elena</t>
  </si>
  <si>
    <t xml:space="preserve">Padělková </t>
  </si>
  <si>
    <t>LINDA</t>
  </si>
  <si>
    <t>Rotterová</t>
  </si>
  <si>
    <t xml:space="preserve">Kebrdlová  </t>
  </si>
  <si>
    <t>Martina</t>
  </si>
  <si>
    <t>Diana</t>
  </si>
  <si>
    <t>Jonášová</t>
  </si>
  <si>
    <t>Dybalová</t>
  </si>
  <si>
    <t xml:space="preserve">Bučková </t>
  </si>
  <si>
    <t xml:space="preserve">Musilová </t>
  </si>
  <si>
    <t>Danielová</t>
  </si>
  <si>
    <t>21.9 2011</t>
  </si>
  <si>
    <t>Macurová</t>
  </si>
  <si>
    <t xml:space="preserve">Tereza </t>
  </si>
  <si>
    <t>Syblíková</t>
  </si>
  <si>
    <t>VÍCHOVÁ</t>
  </si>
  <si>
    <t>Zbořilová</t>
  </si>
  <si>
    <t>Riegerová</t>
  </si>
  <si>
    <t>Šlehobrová</t>
  </si>
  <si>
    <t xml:space="preserve">Nečasová </t>
  </si>
  <si>
    <t>Krestýnová</t>
  </si>
  <si>
    <t>Studničková</t>
  </si>
  <si>
    <t>Tamara</t>
  </si>
  <si>
    <t xml:space="preserve">Doležánová </t>
  </si>
  <si>
    <t>Řiháčková</t>
  </si>
  <si>
    <t>Miklošová</t>
  </si>
  <si>
    <t>Břemková</t>
  </si>
  <si>
    <t>1.8 2011</t>
  </si>
  <si>
    <t>Tomková</t>
  </si>
  <si>
    <t xml:space="preserve">B ílková </t>
  </si>
  <si>
    <t>DOLEŽELOVÁ</t>
  </si>
  <si>
    <t>Krčmová</t>
  </si>
  <si>
    <t>Chládková</t>
  </si>
  <si>
    <t>Evelína</t>
  </si>
  <si>
    <t>Krátká</t>
  </si>
  <si>
    <t>Žáčková</t>
  </si>
  <si>
    <t>Dostálová</t>
  </si>
  <si>
    <t>PIKOROVÁ</t>
  </si>
  <si>
    <t>NELA</t>
  </si>
  <si>
    <t>H e j d u k o v á</t>
  </si>
  <si>
    <t>2012</t>
  </si>
  <si>
    <t xml:space="preserve">Baarová </t>
  </si>
  <si>
    <t xml:space="preserve">Valová </t>
  </si>
  <si>
    <t>Skolilová</t>
  </si>
  <si>
    <t>Filová</t>
  </si>
  <si>
    <t>HORÁKOVÁ</t>
  </si>
  <si>
    <t>Navrkalová</t>
  </si>
  <si>
    <t>gabriela</t>
  </si>
  <si>
    <t>Vopravilová</t>
  </si>
  <si>
    <t xml:space="preserve">Kostelníková </t>
  </si>
  <si>
    <t>KILICHOVU</t>
  </si>
  <si>
    <t xml:space="preserve">Zadražilová  </t>
  </si>
  <si>
    <t>Pipotová</t>
  </si>
  <si>
    <t>MICHAELA</t>
  </si>
  <si>
    <t>Michnová</t>
  </si>
  <si>
    <t xml:space="preserve">Dlouhá </t>
  </si>
  <si>
    <t>Králová</t>
  </si>
  <si>
    <t>Vargová</t>
  </si>
  <si>
    <t>Bohdalová</t>
  </si>
  <si>
    <t xml:space="preserve">Bačová  </t>
  </si>
  <si>
    <t>Vorlová</t>
  </si>
  <si>
    <t>Hýžová</t>
  </si>
  <si>
    <t>Strnadová</t>
  </si>
  <si>
    <t>Palacká</t>
  </si>
  <si>
    <t>10.11 2010</t>
  </si>
  <si>
    <t>Hešová</t>
  </si>
  <si>
    <t>Samková</t>
  </si>
  <si>
    <t>KROUŽKOVÁ</t>
  </si>
  <si>
    <t>LUCIE</t>
  </si>
  <si>
    <t>Bémová</t>
  </si>
  <si>
    <t xml:space="preserve">Anlaufová </t>
  </si>
  <si>
    <t>Sedláková</t>
  </si>
  <si>
    <t>Suchanová</t>
  </si>
  <si>
    <t>BARTOŠOVÁ</t>
  </si>
  <si>
    <t>KLÁRA</t>
  </si>
  <si>
    <t>Miencilová</t>
  </si>
  <si>
    <t>Kokošková</t>
  </si>
  <si>
    <t>FLEGELOVÁ</t>
  </si>
  <si>
    <t>LILIANA</t>
  </si>
  <si>
    <t xml:space="preserve">           15.9.2010</t>
  </si>
  <si>
    <t xml:space="preserve">Bondorová </t>
  </si>
  <si>
    <t>JIRKOVÁ</t>
  </si>
  <si>
    <t>ROZÁLIE</t>
  </si>
  <si>
    <t>Jancová</t>
  </si>
  <si>
    <t>Tina</t>
  </si>
  <si>
    <t>LOUKOTKOVÁ</t>
  </si>
  <si>
    <t>Němcová</t>
  </si>
  <si>
    <t xml:space="preserve">Pospíchalová </t>
  </si>
  <si>
    <t>MATEKOVÁ</t>
  </si>
  <si>
    <t>EVA</t>
  </si>
  <si>
    <t xml:space="preserve">Horáková </t>
  </si>
  <si>
    <t>Rálišová</t>
  </si>
  <si>
    <t>Luňáčková</t>
  </si>
  <si>
    <t>Šlajsová</t>
  </si>
  <si>
    <t>Piherová</t>
  </si>
  <si>
    <t>BICANOVÁ</t>
  </si>
  <si>
    <t>DOROTA</t>
  </si>
  <si>
    <t xml:space="preserve">Martinková </t>
  </si>
  <si>
    <t>Illéšová</t>
  </si>
  <si>
    <t xml:space="preserve">Neterdová </t>
  </si>
  <si>
    <t>Polednová</t>
  </si>
  <si>
    <t>Skovajsová</t>
  </si>
  <si>
    <t>FOŘTOVÁ</t>
  </si>
  <si>
    <t>TÁŇA</t>
  </si>
  <si>
    <t>Nora</t>
  </si>
  <si>
    <t>Nechvátalová</t>
  </si>
  <si>
    <t>Hanáková</t>
  </si>
  <si>
    <t>Hilpertová</t>
  </si>
  <si>
    <t>Hankeová</t>
  </si>
  <si>
    <t>Šindelářová</t>
  </si>
  <si>
    <t>VÝSLEDKOVÁ  LISTINA - STARŠÍ ŽÁCI KATEGORIE IV.</t>
  </si>
  <si>
    <t>PATOČKA</t>
  </si>
  <si>
    <t>STANISLAV</t>
  </si>
  <si>
    <t>Veselský</t>
  </si>
  <si>
    <t>Matěj</t>
  </si>
  <si>
    <t>Janda</t>
  </si>
  <si>
    <t>Lukáš</t>
  </si>
  <si>
    <t>Jonáš</t>
  </si>
  <si>
    <t>Alexandr</t>
  </si>
  <si>
    <t>Čapek</t>
  </si>
  <si>
    <t>Petr</t>
  </si>
  <si>
    <t>Doležal</t>
  </si>
  <si>
    <t>Eyer</t>
  </si>
  <si>
    <t>Martin</t>
  </si>
  <si>
    <t>Feber</t>
  </si>
  <si>
    <t>Daniel</t>
  </si>
  <si>
    <t>Čech</t>
  </si>
  <si>
    <t>David</t>
  </si>
  <si>
    <t>Vávra</t>
  </si>
  <si>
    <t>Dobrovolný</t>
  </si>
  <si>
    <t>Denis</t>
  </si>
  <si>
    <t>Kampas</t>
  </si>
  <si>
    <t>Otto</t>
  </si>
  <si>
    <t>Diviš</t>
  </si>
  <si>
    <t>Tomáš</t>
  </si>
  <si>
    <t>Procházka</t>
  </si>
  <si>
    <t>Ondřej</t>
  </si>
  <si>
    <t>Albert</t>
  </si>
  <si>
    <t>Štěpán</t>
  </si>
  <si>
    <t>Podhrázský</t>
  </si>
  <si>
    <t>Václav</t>
  </si>
  <si>
    <t>Skolil</t>
  </si>
  <si>
    <t>Kucharczyk</t>
  </si>
  <si>
    <t>Štípka</t>
  </si>
  <si>
    <t>František</t>
  </si>
  <si>
    <t>Kuchařík</t>
  </si>
  <si>
    <t>Radek</t>
  </si>
  <si>
    <t>Šúterik</t>
  </si>
  <si>
    <t>Filip</t>
  </si>
  <si>
    <t>Starzyk</t>
  </si>
  <si>
    <t>Jakub</t>
  </si>
  <si>
    <t>Kordan</t>
  </si>
  <si>
    <t>Evžen</t>
  </si>
  <si>
    <t>Bělovský</t>
  </si>
  <si>
    <t>Olič</t>
  </si>
  <si>
    <t>Dominik</t>
  </si>
  <si>
    <t>Lohniský</t>
  </si>
  <si>
    <t>Čeloud</t>
  </si>
  <si>
    <t>Sedlák</t>
  </si>
  <si>
    <t>david</t>
  </si>
  <si>
    <t>Paseka</t>
  </si>
  <si>
    <t>Aleš</t>
  </si>
  <si>
    <t>Vidlák</t>
  </si>
  <si>
    <t>Gasior</t>
  </si>
  <si>
    <t>Michal</t>
  </si>
  <si>
    <t>Palowski</t>
  </si>
  <si>
    <t>Picmous</t>
  </si>
  <si>
    <t>Wolfschútz</t>
  </si>
  <si>
    <t>Kříž</t>
  </si>
  <si>
    <t xml:space="preserve">Kovář </t>
  </si>
  <si>
    <t>Vilém</t>
  </si>
  <si>
    <t>Říha</t>
  </si>
  <si>
    <t>Bém</t>
  </si>
  <si>
    <t>Ladislav</t>
  </si>
  <si>
    <t>VÝSLEDKOVÁ  LISTINA - STARŠÍ  ŽÁCI KATEGORIE III.</t>
  </si>
  <si>
    <t>Vojtěch</t>
  </si>
  <si>
    <t>Juračka</t>
  </si>
  <si>
    <t>Mieres</t>
  </si>
  <si>
    <t>Matyáš</t>
  </si>
  <si>
    <t>Pavelka</t>
  </si>
  <si>
    <t>Češka</t>
  </si>
  <si>
    <t>Zdeněk</t>
  </si>
  <si>
    <t>Luňák</t>
  </si>
  <si>
    <t>Samuel</t>
  </si>
  <si>
    <t>Jančo</t>
  </si>
  <si>
    <t>Havlín</t>
  </si>
  <si>
    <t>Makovička</t>
  </si>
  <si>
    <t>Miroslav</t>
  </si>
  <si>
    <t>Charous</t>
  </si>
  <si>
    <t>Fiala</t>
  </si>
  <si>
    <t>Malý</t>
  </si>
  <si>
    <t>Škoda</t>
  </si>
  <si>
    <t>Černík</t>
  </si>
  <si>
    <t>Michalčík</t>
  </si>
  <si>
    <t>Adam</t>
  </si>
  <si>
    <t>Majerek</t>
  </si>
  <si>
    <t>Kurtin</t>
  </si>
  <si>
    <t>Wawrzyk</t>
  </si>
  <si>
    <t>Pohanka</t>
  </si>
  <si>
    <t>Macků</t>
  </si>
  <si>
    <t>Šimon</t>
  </si>
  <si>
    <t>Čada</t>
  </si>
  <si>
    <t>Utišil</t>
  </si>
  <si>
    <t>Šurik</t>
  </si>
  <si>
    <t>Ivan</t>
  </si>
  <si>
    <t>Ondráček</t>
  </si>
  <si>
    <t>Mašíček</t>
  </si>
  <si>
    <t>Gabriel Martin</t>
  </si>
  <si>
    <t>Plocek</t>
  </si>
  <si>
    <t>Šabata</t>
  </si>
  <si>
    <t>Benjamin</t>
  </si>
  <si>
    <t>Dvořák</t>
  </si>
  <si>
    <t>Oliver</t>
  </si>
  <si>
    <t>Šmahel</t>
  </si>
  <si>
    <t xml:space="preserve">Illéš </t>
  </si>
  <si>
    <t xml:space="preserve">M l á d e k         </t>
  </si>
  <si>
    <t xml:space="preserve">Jan                 </t>
  </si>
  <si>
    <t>2003</t>
  </si>
  <si>
    <t>Nieslanik</t>
  </si>
  <si>
    <t xml:space="preserve">René </t>
  </si>
  <si>
    <t>Malec</t>
  </si>
  <si>
    <t>Pavel</t>
  </si>
  <si>
    <t>Forman</t>
  </si>
  <si>
    <t>Buštík</t>
  </si>
  <si>
    <t xml:space="preserve"> Jan</t>
  </si>
  <si>
    <t>Kolodziej</t>
  </si>
  <si>
    <t>Stuchlík</t>
  </si>
  <si>
    <t>Hofmann</t>
  </si>
  <si>
    <t>Tadeáš</t>
  </si>
  <si>
    <t>Suchý</t>
  </si>
  <si>
    <t xml:space="preserve">Převrátil </t>
  </si>
  <si>
    <t>Pipek</t>
  </si>
  <si>
    <t>Chytka</t>
  </si>
  <si>
    <t>Patrik</t>
  </si>
  <si>
    <t>Mucha</t>
  </si>
  <si>
    <t>Šeps</t>
  </si>
  <si>
    <t>Řehoř</t>
  </si>
  <si>
    <t>Jíra</t>
  </si>
  <si>
    <t>Varvařovský</t>
  </si>
  <si>
    <t>Morava</t>
  </si>
  <si>
    <t>Vobruba</t>
  </si>
  <si>
    <t>Šidlo</t>
  </si>
  <si>
    <t>Viktor</t>
  </si>
  <si>
    <t>Chaloupka</t>
  </si>
  <si>
    <t>Čeněk</t>
  </si>
  <si>
    <t>Šťastný</t>
  </si>
  <si>
    <t>Kamil</t>
  </si>
  <si>
    <t xml:space="preserve">Slatinský </t>
  </si>
  <si>
    <t>Robin</t>
  </si>
  <si>
    <t>Madroň</t>
  </si>
  <si>
    <t>Glaser</t>
  </si>
  <si>
    <t>Tříletý</t>
  </si>
  <si>
    <t xml:space="preserve">Palát </t>
  </si>
  <si>
    <t xml:space="preserve">Šimeček </t>
  </si>
  <si>
    <t>Bláha</t>
  </si>
  <si>
    <t>Radim</t>
  </si>
  <si>
    <t xml:space="preserve">Pavlát </t>
  </si>
  <si>
    <t>Josef</t>
  </si>
  <si>
    <t>VÝSLEDKOVÁ  LISTINA - MLADŠÍ ŽÁCI KATEGORIE II.</t>
  </si>
  <si>
    <t>Bašta</t>
  </si>
  <si>
    <t>Michael</t>
  </si>
  <si>
    <t>Řimsa</t>
  </si>
  <si>
    <t>Havelka</t>
  </si>
  <si>
    <t xml:space="preserve">Kovařčík </t>
  </si>
  <si>
    <t>Jaroslav</t>
  </si>
  <si>
    <t>Novák</t>
  </si>
  <si>
    <t>Kocáb</t>
  </si>
  <si>
    <t xml:space="preserve">Šlechta </t>
  </si>
  <si>
    <t>Radan</t>
  </si>
  <si>
    <t>Řáha</t>
  </si>
  <si>
    <t>Lichtenberg</t>
  </si>
  <si>
    <t>Doffek</t>
  </si>
  <si>
    <t>Řiháček</t>
  </si>
  <si>
    <t>Voller</t>
  </si>
  <si>
    <t>Vít</t>
  </si>
  <si>
    <t>VÍCH</t>
  </si>
  <si>
    <t>JAKUB</t>
  </si>
  <si>
    <t>Šumpela</t>
  </si>
  <si>
    <t>Nosek</t>
  </si>
  <si>
    <t>ROSTISLAV</t>
  </si>
  <si>
    <t>Kolert</t>
  </si>
  <si>
    <t>Adam Jan</t>
  </si>
  <si>
    <t>Pelán</t>
  </si>
  <si>
    <t>Basl</t>
  </si>
  <si>
    <t>Roman</t>
  </si>
  <si>
    <t>Vlasatý</t>
  </si>
  <si>
    <t>Erik</t>
  </si>
  <si>
    <t>Svejkovský</t>
  </si>
  <si>
    <t>Marek</t>
  </si>
  <si>
    <t>filip</t>
  </si>
  <si>
    <t>27.32006</t>
  </si>
  <si>
    <t>Michalec</t>
  </si>
  <si>
    <t>Šotola</t>
  </si>
  <si>
    <t>Uhlíř</t>
  </si>
  <si>
    <t>Polášek</t>
  </si>
  <si>
    <t>Hons</t>
  </si>
  <si>
    <t>Cubr</t>
  </si>
  <si>
    <t>Antonín</t>
  </si>
  <si>
    <t>Nolč</t>
  </si>
  <si>
    <t>Kryštof</t>
  </si>
  <si>
    <t>SK Štětí,z.s.</t>
  </si>
  <si>
    <t>Dusík</t>
  </si>
  <si>
    <t>Karfiol</t>
  </si>
  <si>
    <t>Jiří</t>
  </si>
  <si>
    <t>Moravskosl.</t>
  </si>
  <si>
    <t>Pačes</t>
  </si>
  <si>
    <t>Čuba</t>
  </si>
  <si>
    <t>Kondelík</t>
  </si>
  <si>
    <t>Erben</t>
  </si>
  <si>
    <t>Kocourek</t>
  </si>
  <si>
    <t>Vala</t>
  </si>
  <si>
    <t>matyáš</t>
  </si>
  <si>
    <t>Peterka</t>
  </si>
  <si>
    <t>Hadraba</t>
  </si>
  <si>
    <t>Janyška</t>
  </si>
  <si>
    <t>Gross</t>
  </si>
  <si>
    <t>Vízner</t>
  </si>
  <si>
    <t>Ferdinand</t>
  </si>
  <si>
    <t>Pelan</t>
  </si>
  <si>
    <t>Černý</t>
  </si>
  <si>
    <t xml:space="preserve">Novotný </t>
  </si>
  <si>
    <t>Hlinčík</t>
  </si>
  <si>
    <t>Jan</t>
  </si>
  <si>
    <t>RŮŽIČKA</t>
  </si>
  <si>
    <t>JIRKA</t>
  </si>
  <si>
    <t>Chylek</t>
  </si>
  <si>
    <t>Buchtela</t>
  </si>
  <si>
    <t>Jursík</t>
  </si>
  <si>
    <t>9.12.2007</t>
  </si>
  <si>
    <t>ČEMUS</t>
  </si>
  <si>
    <t>MATĚJ</t>
  </si>
  <si>
    <t>CvičeníLída-Hrádek z.s.</t>
  </si>
  <si>
    <t>Svoboda</t>
  </si>
  <si>
    <t>Zeman</t>
  </si>
  <si>
    <t>Mach</t>
  </si>
  <si>
    <t>Tvrdý</t>
  </si>
  <si>
    <t xml:space="preserve">Kubát </t>
  </si>
  <si>
    <t xml:space="preserve">Brožek </t>
  </si>
  <si>
    <t>Coufal</t>
  </si>
  <si>
    <t>Zbyněk</t>
  </si>
  <si>
    <t>Plaček</t>
  </si>
  <si>
    <t>Stanislav</t>
  </si>
  <si>
    <t>Kolář</t>
  </si>
  <si>
    <t>Simon</t>
  </si>
  <si>
    <t>Kuták</t>
  </si>
  <si>
    <t>Synáč</t>
  </si>
  <si>
    <t xml:space="preserve">KOCIÁN </t>
  </si>
  <si>
    <t>PATRIK</t>
  </si>
  <si>
    <t>Jakovec</t>
  </si>
  <si>
    <t>12.1.20007</t>
  </si>
  <si>
    <t>Krzák</t>
  </si>
  <si>
    <t>Leoš</t>
  </si>
  <si>
    <t>Wachtfeidl</t>
  </si>
  <si>
    <t>Vladimír</t>
  </si>
  <si>
    <t xml:space="preserve">Hrdina </t>
  </si>
  <si>
    <t>Čaněk</t>
  </si>
  <si>
    <t>Mičulka</t>
  </si>
  <si>
    <t>12.1 2007</t>
  </si>
  <si>
    <t>Strouhal</t>
  </si>
  <si>
    <t>M a r š o u n</t>
  </si>
  <si>
    <t>FEIX</t>
  </si>
  <si>
    <t>PETR</t>
  </si>
  <si>
    <t>KUTÝ</t>
  </si>
  <si>
    <t>TOMÁŠ</t>
  </si>
  <si>
    <t xml:space="preserve">Beneš </t>
  </si>
  <si>
    <t xml:space="preserve">JEMELKA </t>
  </si>
  <si>
    <t>VIKTOR</t>
  </si>
  <si>
    <t>Augustin</t>
  </si>
  <si>
    <t>VÝSLEDKOVÁ  LISTINA - KATEGORIE MLADŠÍ ŽÁCI  I.</t>
  </si>
  <si>
    <t xml:space="preserve">Hájek </t>
  </si>
  <si>
    <t>Mikuláš</t>
  </si>
  <si>
    <t>Herčík</t>
  </si>
  <si>
    <t>Miki</t>
  </si>
  <si>
    <t>Palát</t>
  </si>
  <si>
    <t>Žikavský</t>
  </si>
  <si>
    <t xml:space="preserve">Horáček </t>
  </si>
  <si>
    <t>Stejskal</t>
  </si>
  <si>
    <t>Ondrejka</t>
  </si>
  <si>
    <t xml:space="preserve">S o ch o r          </t>
  </si>
  <si>
    <t xml:space="preserve">Štěpán              </t>
  </si>
  <si>
    <t>Veselý</t>
  </si>
  <si>
    <t>Matoušek</t>
  </si>
  <si>
    <t>Eliáš</t>
  </si>
  <si>
    <t>Bartoš</t>
  </si>
  <si>
    <t>Wendler</t>
  </si>
  <si>
    <t>Buchal</t>
  </si>
  <si>
    <t>Brůžek</t>
  </si>
  <si>
    <t>Oskar</t>
  </si>
  <si>
    <t>Hupač</t>
  </si>
  <si>
    <t>Karel</t>
  </si>
  <si>
    <t>Ansorge</t>
  </si>
  <si>
    <t>Štoček</t>
  </si>
  <si>
    <t>Nikolas</t>
  </si>
  <si>
    <t>Pavlíček</t>
  </si>
  <si>
    <t>Dolník</t>
  </si>
  <si>
    <t>Demeter</t>
  </si>
  <si>
    <t>Milan</t>
  </si>
  <si>
    <t>Čermák</t>
  </si>
  <si>
    <t>Markl</t>
  </si>
  <si>
    <t>Eminger</t>
  </si>
  <si>
    <t>Urban</t>
  </si>
  <si>
    <t>Smíšek</t>
  </si>
  <si>
    <t>Prokop</t>
  </si>
  <si>
    <t xml:space="preserve">Adam                </t>
  </si>
  <si>
    <t>Juránek</t>
  </si>
  <si>
    <t>Dobiáš</t>
  </si>
  <si>
    <t>Slatinský</t>
  </si>
  <si>
    <t>Frajvald</t>
  </si>
  <si>
    <t>Šidla</t>
  </si>
  <si>
    <t xml:space="preserve">Moravec </t>
  </si>
  <si>
    <t>Vokurek</t>
  </si>
  <si>
    <t>Artur</t>
  </si>
  <si>
    <t>Addar</t>
  </si>
  <si>
    <t xml:space="preserve">H l a v s a </t>
  </si>
  <si>
    <t>Lucas</t>
  </si>
  <si>
    <t>Kylar</t>
  </si>
  <si>
    <t>Mavler</t>
  </si>
  <si>
    <t xml:space="preserve">MÁRA </t>
  </si>
  <si>
    <t>MICHAL</t>
  </si>
  <si>
    <t>Henzl</t>
  </si>
  <si>
    <t>Veškrna</t>
  </si>
  <si>
    <t>Vinohradník</t>
  </si>
  <si>
    <t>Pavliš</t>
  </si>
  <si>
    <t>Brand</t>
  </si>
  <si>
    <t>MÁRA</t>
  </si>
  <si>
    <t>DAVID</t>
  </si>
  <si>
    <t>Golis</t>
  </si>
  <si>
    <t>Máca</t>
  </si>
  <si>
    <t>Voříšek</t>
  </si>
  <si>
    <t>KUZEBOUCH</t>
  </si>
  <si>
    <t>JAROSLAV</t>
  </si>
  <si>
    <t xml:space="preserve">Hotový </t>
  </si>
  <si>
    <t>Volejník</t>
  </si>
  <si>
    <t>SK Gymsport</t>
  </si>
  <si>
    <t>Šilinger</t>
  </si>
  <si>
    <t>Macura</t>
  </si>
  <si>
    <t>Filipec</t>
  </si>
  <si>
    <t>Čelakovský</t>
  </si>
  <si>
    <t xml:space="preserve">B u s i n s k ý     </t>
  </si>
  <si>
    <t xml:space="preserve">František           </t>
  </si>
  <si>
    <t>Bořecký</t>
  </si>
  <si>
    <t>Psutka</t>
  </si>
  <si>
    <t>Odehnal</t>
  </si>
  <si>
    <t>Ježek</t>
  </si>
  <si>
    <t>Skupa</t>
  </si>
  <si>
    <t>Novotný</t>
  </si>
  <si>
    <t>Špindler</t>
  </si>
  <si>
    <t>Šigut</t>
  </si>
  <si>
    <t>Tobiáš</t>
  </si>
  <si>
    <t>Škárka</t>
  </si>
  <si>
    <t>Medek</t>
  </si>
  <si>
    <t>Jiříček</t>
  </si>
  <si>
    <t>Zahálka</t>
  </si>
  <si>
    <t xml:space="preserve">Král </t>
  </si>
  <si>
    <t>milan</t>
  </si>
  <si>
    <t>Klusáček</t>
  </si>
  <si>
    <t>Nádaský</t>
  </si>
  <si>
    <t>Martaus</t>
  </si>
  <si>
    <t xml:space="preserve">Pončík  </t>
  </si>
  <si>
    <t>Koníček</t>
  </si>
  <si>
    <t>Teichmann</t>
  </si>
  <si>
    <t>Štefan</t>
  </si>
  <si>
    <t>Mihál</t>
  </si>
  <si>
    <t xml:space="preserve">              2.7.2010</t>
  </si>
  <si>
    <t xml:space="preserve">Masopust </t>
  </si>
  <si>
    <t>Štorc</t>
  </si>
  <si>
    <t>Herzáň</t>
  </si>
  <si>
    <t>Hubert</t>
  </si>
  <si>
    <t>Čierný</t>
  </si>
  <si>
    <t>Topolančík</t>
  </si>
  <si>
    <t>Pelikán</t>
  </si>
  <si>
    <t>Votava</t>
  </si>
  <si>
    <t xml:space="preserve">Kureš  </t>
  </si>
  <si>
    <t>Lindauer</t>
  </si>
  <si>
    <t>Dan</t>
  </si>
  <si>
    <t xml:space="preserve">Havránek </t>
  </si>
  <si>
    <t>Richard</t>
  </si>
  <si>
    <t>Lamata</t>
  </si>
  <si>
    <t>Pojer</t>
  </si>
  <si>
    <t>Hándl</t>
  </si>
  <si>
    <t>Fráňa</t>
  </si>
  <si>
    <t>Slanina</t>
  </si>
  <si>
    <t>Homola</t>
  </si>
  <si>
    <t>NOVÁK</t>
  </si>
  <si>
    <t>ŠTĚPÁN</t>
  </si>
  <si>
    <t>Jašek</t>
  </si>
  <si>
    <t>Mar</t>
  </si>
  <si>
    <t>Libor</t>
  </si>
  <si>
    <t>KRUŽÍK</t>
  </si>
  <si>
    <t>DANIEL</t>
  </si>
  <si>
    <t xml:space="preserve">Čermák </t>
  </si>
  <si>
    <t>Král</t>
  </si>
  <si>
    <t>PASEKA</t>
  </si>
  <si>
    <t>FILIP</t>
  </si>
  <si>
    <t>ANTONÍN</t>
  </si>
  <si>
    <t>Kořínek</t>
  </si>
  <si>
    <t>Kadlec</t>
  </si>
  <si>
    <t>Klíma</t>
  </si>
  <si>
    <t>KONÝFKA</t>
  </si>
  <si>
    <t>MATYÁŠ</t>
  </si>
  <si>
    <t>Obručník</t>
  </si>
  <si>
    <t xml:space="preserve">Svoboda </t>
  </si>
  <si>
    <t xml:space="preserve">Hambálek </t>
  </si>
  <si>
    <t>Pravec</t>
  </si>
  <si>
    <t>Jelínek</t>
  </si>
  <si>
    <t>Eduard</t>
  </si>
  <si>
    <t>Berka</t>
  </si>
  <si>
    <t>Henryk</t>
  </si>
  <si>
    <t>Ott</t>
  </si>
  <si>
    <t>Juran</t>
  </si>
  <si>
    <t>Holý</t>
  </si>
  <si>
    <t>MUŽÍK</t>
  </si>
  <si>
    <t>JINDŘICH</t>
  </si>
  <si>
    <t>Vrbka</t>
  </si>
  <si>
    <t>Mikloš</t>
  </si>
  <si>
    <t>Bureš</t>
  </si>
  <si>
    <t>MATEK</t>
  </si>
  <si>
    <t>JAN</t>
  </si>
  <si>
    <t>Jilich</t>
  </si>
  <si>
    <t>Lamač</t>
  </si>
  <si>
    <t>Vonásek</t>
  </si>
  <si>
    <t>LISSNER</t>
  </si>
  <si>
    <t>VOJTĚCH</t>
  </si>
  <si>
    <t>Urbánek</t>
  </si>
  <si>
    <t>Rybníček</t>
  </si>
  <si>
    <t>Úlehla</t>
  </si>
  <si>
    <t>Borna</t>
  </si>
  <si>
    <t>Vítek</t>
  </si>
  <si>
    <t>Svítil</t>
  </si>
  <si>
    <t>Badinka</t>
  </si>
  <si>
    <t>Běloušek</t>
  </si>
  <si>
    <t>Kučera</t>
  </si>
  <si>
    <t xml:space="preserve">Vít </t>
  </si>
  <si>
    <t>Přibyl</t>
  </si>
  <si>
    <t>Straka</t>
  </si>
  <si>
    <t xml:space="preserve">Liška </t>
  </si>
  <si>
    <t>Louda</t>
  </si>
  <si>
    <t>Smith</t>
  </si>
  <si>
    <t>Damien</t>
  </si>
  <si>
    <t>Holub</t>
  </si>
  <si>
    <t xml:space="preserve">ŠULC </t>
  </si>
  <si>
    <t>ONDŘEJ</t>
  </si>
  <si>
    <t>Waltera</t>
  </si>
  <si>
    <t xml:space="preserve">Podroužek </t>
  </si>
  <si>
    <t>Zettl</t>
  </si>
  <si>
    <t>Benetka</t>
  </si>
  <si>
    <t>Luboš</t>
  </si>
  <si>
    <t>Starka</t>
  </si>
  <si>
    <t>Najdek</t>
  </si>
  <si>
    <t>Teodor</t>
  </si>
  <si>
    <t xml:space="preserve">Mitáček  </t>
  </si>
  <si>
    <t>Vlček</t>
  </si>
  <si>
    <t>Krestýn</t>
  </si>
  <si>
    <t xml:space="preserve">Hrabák  </t>
  </si>
  <si>
    <t xml:space="preserve">Krestýn </t>
  </si>
  <si>
    <t>Horák</t>
  </si>
  <si>
    <t>Kaňák</t>
  </si>
  <si>
    <t>Bidlo</t>
  </si>
  <si>
    <t>Mičánek</t>
  </si>
  <si>
    <t>Max</t>
  </si>
  <si>
    <t>Smažinka</t>
  </si>
  <si>
    <t>Dostál</t>
  </si>
  <si>
    <t xml:space="preserve">            2.7.2009</t>
  </si>
  <si>
    <t xml:space="preserve">Ištok </t>
  </si>
  <si>
    <t>Kressa</t>
  </si>
  <si>
    <t>Chmel</t>
  </si>
  <si>
    <t>FABIÁN</t>
  </si>
  <si>
    <t>ADAM</t>
  </si>
  <si>
    <t>HYKL</t>
  </si>
  <si>
    <t xml:space="preserve">Plecitý  </t>
  </si>
  <si>
    <t>Ondra</t>
  </si>
  <si>
    <t>Kováč</t>
  </si>
  <si>
    <t>Vogel</t>
  </si>
  <si>
    <t>Rešl</t>
  </si>
  <si>
    <t>Gutwirt</t>
  </si>
  <si>
    <t xml:space="preserve">Sinkule </t>
  </si>
  <si>
    <t>Víteček</t>
  </si>
  <si>
    <t>Plavec</t>
  </si>
  <si>
    <t>Hynek</t>
  </si>
  <si>
    <t>MAREK</t>
  </si>
  <si>
    <t>Bíkl</t>
  </si>
  <si>
    <t>Smrčka</t>
  </si>
  <si>
    <t>Jizba</t>
  </si>
  <si>
    <t>STEKLÝ</t>
  </si>
  <si>
    <t>PAVEL</t>
  </si>
  <si>
    <t xml:space="preserve">Kumst </t>
  </si>
  <si>
    <t>Pechr</t>
  </si>
  <si>
    <t xml:space="preserve">           30.5.2010</t>
  </si>
  <si>
    <t xml:space="preserve">KRUŽÍK </t>
  </si>
  <si>
    <t>DOMINIK</t>
  </si>
  <si>
    <t xml:space="preserve">Vrbík </t>
  </si>
  <si>
    <t>VACÍN</t>
  </si>
  <si>
    <t>LUKÁŠ</t>
  </si>
  <si>
    <t>BARTOŠ</t>
  </si>
  <si>
    <t>Rieger</t>
  </si>
  <si>
    <t>Řízek</t>
  </si>
  <si>
    <t>Pánek</t>
  </si>
  <si>
    <t>start.</t>
  </si>
  <si>
    <t>číslo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</si>
</sst>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d&quot;.&quot;mm&quot;.&quot;yyyy"/>
    <numFmt numFmtId="166" formatCode="d&quot;.&quot;m&quot;.&quot;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4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1"/>
      <name val="Arial CE"/>
      <family val="0"/>
    </font>
    <font>
      <sz val="10"/>
      <color indexed="8"/>
      <name val="Arial CE"/>
      <family val="0"/>
    </font>
    <font>
      <sz val="10"/>
      <name val="Arial"/>
      <family val="2"/>
    </font>
    <font>
      <b/>
      <sz val="11"/>
      <color indexed="10"/>
      <name val="Arial CE"/>
      <family val="2"/>
    </font>
    <font>
      <sz val="10"/>
      <name val="Arial CE"/>
      <family val="2"/>
    </font>
    <font>
      <sz val="11"/>
      <name val="Arial"/>
      <family val="2"/>
    </font>
    <font>
      <sz val="11"/>
      <name val="Arial CE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theme="1"/>
      <name val="Arial CE"/>
      <family val="0"/>
    </font>
    <font>
      <b/>
      <sz val="11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double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double"/>
      <top style="thick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thin"/>
      <right style="medium"/>
      <top style="thick"/>
      <bottom/>
    </border>
    <border>
      <left style="medium"/>
      <right style="thick"/>
      <top style="thick"/>
      <bottom/>
    </border>
    <border>
      <left style="thick"/>
      <right/>
      <top/>
      <bottom/>
    </border>
    <border>
      <left style="thick"/>
      <right style="medium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thick"/>
      <right/>
      <top style="double"/>
      <bottom style="thin"/>
    </border>
    <border>
      <left style="thick"/>
      <right style="medium"/>
      <top style="double"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/>
      <right/>
      <top style="double"/>
      <bottom/>
    </border>
    <border>
      <left style="thin"/>
      <right style="medium"/>
      <top style="double"/>
      <bottom style="thin"/>
    </border>
    <border>
      <left style="medium"/>
      <right/>
      <top style="double"/>
      <bottom/>
    </border>
    <border>
      <left style="thin"/>
      <right style="medium"/>
      <top style="double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double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thin"/>
    </border>
    <border>
      <left style="thin"/>
      <right style="double"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/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/>
      <right/>
      <top/>
      <bottom style="thin"/>
    </border>
    <border>
      <left style="thick"/>
      <right style="medium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 style="thin"/>
      <bottom style="thick"/>
    </border>
    <border>
      <left style="thick"/>
      <right/>
      <top style="thin"/>
      <bottom style="medium"/>
    </border>
    <border>
      <left style="thick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medium"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rgb="FF000000"/>
      </left>
      <right style="double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/>
      <top style="thin">
        <color rgb="FF000000"/>
      </top>
      <bottom style="thin">
        <color rgb="FF000000"/>
      </bottom>
    </border>
    <border>
      <left/>
      <right style="double"/>
      <top/>
      <bottom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ck"/>
      <top style="thin"/>
      <bottom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7" borderId="0" xfId="0" applyFill="1" applyAlignment="1">
      <alignment/>
    </xf>
    <xf numFmtId="0" fontId="0" fillId="12" borderId="0" xfId="0" applyFill="1" applyAlignment="1">
      <alignment/>
    </xf>
    <xf numFmtId="0" fontId="3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9" borderId="17" xfId="0" applyFont="1" applyFill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0" fontId="3" fillId="10" borderId="17" xfId="0" applyFont="1" applyFill="1" applyBorder="1" applyAlignment="1">
      <alignment horizontal="left"/>
    </xf>
    <xf numFmtId="2" fontId="3" fillId="10" borderId="18" xfId="0" applyNumberFormat="1" applyFont="1" applyFill="1" applyBorder="1" applyAlignment="1">
      <alignment horizontal="left"/>
    </xf>
    <xf numFmtId="0" fontId="3" fillId="7" borderId="19" xfId="0" applyFont="1" applyFill="1" applyBorder="1" applyAlignment="1">
      <alignment horizontal="left"/>
    </xf>
    <xf numFmtId="2" fontId="3" fillId="7" borderId="20" xfId="0" applyNumberFormat="1" applyFont="1" applyFill="1" applyBorder="1" applyAlignment="1">
      <alignment horizontal="left"/>
    </xf>
    <xf numFmtId="0" fontId="3" fillId="12" borderId="21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2" fontId="0" fillId="10" borderId="29" xfId="0" applyNumberFormat="1" applyFill="1" applyBorder="1" applyAlignment="1">
      <alignment horizontal="center"/>
    </xf>
    <xf numFmtId="2" fontId="0" fillId="10" borderId="28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7" borderId="28" xfId="0" applyNumberFormat="1" applyFill="1" applyBorder="1" applyAlignment="1">
      <alignment horizontal="center"/>
    </xf>
    <xf numFmtId="2" fontId="0" fillId="12" borderId="0" xfId="0" applyNumberForma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2" fontId="45" fillId="0" borderId="31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2" fontId="45" fillId="0" borderId="33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2" fontId="45" fillId="0" borderId="35" xfId="0" applyNumberFormat="1" applyFont="1" applyBorder="1" applyAlignment="1">
      <alignment horizontal="center"/>
    </xf>
    <xf numFmtId="164" fontId="0" fillId="0" borderId="36" xfId="0" applyNumberFormat="1" applyBorder="1" applyAlignment="1" applyProtection="1">
      <alignment/>
      <protection hidden="1"/>
    </xf>
    <xf numFmtId="2" fontId="0" fillId="0" borderId="37" xfId="0" applyNumberFormat="1" applyBorder="1" applyAlignment="1" applyProtection="1">
      <alignment/>
      <protection hidden="1"/>
    </xf>
    <xf numFmtId="1" fontId="0" fillId="0" borderId="38" xfId="0" applyNumberFormat="1" applyBorder="1" applyAlignment="1" applyProtection="1">
      <alignment/>
      <protection hidden="1"/>
    </xf>
    <xf numFmtId="2" fontId="0" fillId="0" borderId="39" xfId="0" applyNumberFormat="1" applyBorder="1" applyAlignment="1" applyProtection="1">
      <alignment/>
      <protection hidden="1"/>
    </xf>
    <xf numFmtId="1" fontId="0" fillId="0" borderId="36" xfId="0" applyNumberFormat="1" applyBorder="1" applyAlignment="1" applyProtection="1">
      <alignment/>
      <protection hidden="1"/>
    </xf>
    <xf numFmtId="1" fontId="0" fillId="0" borderId="40" xfId="0" applyNumberFormat="1" applyBorder="1" applyAlignment="1" applyProtection="1">
      <alignment/>
      <protection hidden="1"/>
    </xf>
    <xf numFmtId="164" fontId="0" fillId="0" borderId="41" xfId="0" applyNumberFormat="1" applyBorder="1" applyAlignment="1" applyProtection="1">
      <alignment/>
      <protection hidden="1"/>
    </xf>
    <xf numFmtId="2" fontId="0" fillId="0" borderId="42" xfId="0" applyNumberFormat="1" applyBorder="1" applyAlignment="1" applyProtection="1">
      <alignment/>
      <protection hidden="1"/>
    </xf>
    <xf numFmtId="164" fontId="0" fillId="0" borderId="43" xfId="0" applyNumberFormat="1" applyBorder="1" applyAlignment="1" applyProtection="1">
      <alignment/>
      <protection hidden="1"/>
    </xf>
    <xf numFmtId="1" fontId="0" fillId="0" borderId="44" xfId="0" applyNumberFormat="1" applyBorder="1" applyAlignment="1" applyProtection="1">
      <alignment/>
      <protection hidden="1"/>
    </xf>
    <xf numFmtId="1" fontId="0" fillId="0" borderId="45" xfId="0" applyNumberFormat="1" applyBorder="1" applyAlignment="1" applyProtection="1">
      <alignment/>
      <protection hidden="1"/>
    </xf>
    <xf numFmtId="1" fontId="0" fillId="0" borderId="41" xfId="0" applyNumberFormat="1" applyBorder="1" applyAlignment="1" applyProtection="1">
      <alignment/>
      <protection hidden="1"/>
    </xf>
    <xf numFmtId="2" fontId="0" fillId="0" borderId="46" xfId="0" applyNumberFormat="1" applyBorder="1" applyAlignment="1" applyProtection="1">
      <alignment/>
      <protection hidden="1"/>
    </xf>
    <xf numFmtId="164" fontId="0" fillId="0" borderId="47" xfId="0" applyNumberFormat="1" applyBorder="1" applyAlignment="1" applyProtection="1">
      <alignment/>
      <protection hidden="1"/>
    </xf>
    <xf numFmtId="2" fontId="0" fillId="0" borderId="48" xfId="0" applyNumberFormat="1" applyBorder="1" applyAlignment="1" applyProtection="1">
      <alignment/>
      <protection hidden="1"/>
    </xf>
    <xf numFmtId="164" fontId="0" fillId="0" borderId="49" xfId="0" applyNumberFormat="1" applyBorder="1" applyAlignment="1" applyProtection="1">
      <alignment/>
      <protection hidden="1"/>
    </xf>
    <xf numFmtId="1" fontId="0" fillId="0" borderId="50" xfId="0" applyNumberFormat="1" applyBorder="1" applyAlignment="1" applyProtection="1">
      <alignment/>
      <protection hidden="1"/>
    </xf>
    <xf numFmtId="1" fontId="0" fillId="0" borderId="51" xfId="0" applyNumberFormat="1" applyBorder="1" applyAlignment="1" applyProtection="1">
      <alignment/>
      <protection hidden="1"/>
    </xf>
    <xf numFmtId="1" fontId="0" fillId="0" borderId="47" xfId="0" applyNumberFormat="1" applyBorder="1" applyAlignment="1" applyProtection="1">
      <alignment/>
      <protection hidden="1"/>
    </xf>
    <xf numFmtId="2" fontId="0" fillId="0" borderId="52" xfId="0" applyNumberFormat="1" applyBorder="1" applyAlignment="1" applyProtection="1">
      <alignment/>
      <protection hidden="1"/>
    </xf>
    <xf numFmtId="49" fontId="5" fillId="0" borderId="53" xfId="0" applyNumberFormat="1" applyFont="1" applyBorder="1" applyAlignment="1" applyProtection="1">
      <alignment horizontal="left"/>
      <protection hidden="1"/>
    </xf>
    <xf numFmtId="49" fontId="0" fillId="0" borderId="54" xfId="0" applyNumberFormat="1" applyBorder="1" applyAlignment="1" applyProtection="1">
      <alignment horizontal="left"/>
      <protection hidden="1"/>
    </xf>
    <xf numFmtId="49" fontId="0" fillId="0" borderId="55" xfId="0" applyNumberFormat="1" applyBorder="1" applyAlignment="1" applyProtection="1">
      <alignment horizontal="left"/>
      <protection hidden="1"/>
    </xf>
    <xf numFmtId="2" fontId="0" fillId="0" borderId="56" xfId="0" applyNumberFormat="1" applyBorder="1" applyAlignment="1" applyProtection="1">
      <alignment horizontal="left"/>
      <protection hidden="1"/>
    </xf>
    <xf numFmtId="14" fontId="0" fillId="0" borderId="57" xfId="0" applyNumberFormat="1" applyBorder="1" applyAlignment="1" applyProtection="1">
      <alignment horizontal="right"/>
      <protection hidden="1"/>
    </xf>
    <xf numFmtId="49" fontId="5" fillId="0" borderId="58" xfId="0" applyNumberFormat="1" applyFont="1" applyBorder="1" applyAlignment="1" applyProtection="1">
      <alignment horizontal="left"/>
      <protection hidden="1"/>
    </xf>
    <xf numFmtId="49" fontId="0" fillId="0" borderId="59" xfId="0" applyNumberFormat="1" applyBorder="1" applyAlignment="1" applyProtection="1">
      <alignment horizontal="left"/>
      <protection hidden="1"/>
    </xf>
    <xf numFmtId="2" fontId="0" fillId="0" borderId="46" xfId="0" applyNumberFormat="1" applyBorder="1" applyAlignment="1" applyProtection="1">
      <alignment horizontal="left"/>
      <protection hidden="1"/>
    </xf>
    <xf numFmtId="14" fontId="0" fillId="0" borderId="60" xfId="0" applyNumberFormat="1" applyBorder="1" applyAlignment="1" applyProtection="1">
      <alignment horizontal="right"/>
      <protection hidden="1"/>
    </xf>
    <xf numFmtId="1" fontId="5" fillId="0" borderId="58" xfId="0" applyNumberFormat="1" applyFont="1" applyBorder="1" applyAlignment="1" applyProtection="1">
      <alignment horizontal="left"/>
      <protection hidden="1"/>
    </xf>
    <xf numFmtId="1" fontId="0" fillId="0" borderId="59" xfId="0" applyNumberFormat="1" applyBorder="1" applyAlignment="1" applyProtection="1">
      <alignment horizontal="left"/>
      <protection hidden="1"/>
    </xf>
    <xf numFmtId="49" fontId="5" fillId="0" borderId="61" xfId="0" applyNumberFormat="1" applyFont="1" applyBorder="1" applyAlignment="1" applyProtection="1">
      <alignment horizontal="left"/>
      <protection hidden="1"/>
    </xf>
    <xf numFmtId="49" fontId="0" fillId="0" borderId="62" xfId="0" applyNumberFormat="1" applyBorder="1" applyAlignment="1" applyProtection="1">
      <alignment horizontal="left"/>
      <protection hidden="1"/>
    </xf>
    <xf numFmtId="2" fontId="3" fillId="12" borderId="63" xfId="0" applyNumberFormat="1" applyFont="1" applyFill="1" applyBorder="1" applyAlignment="1">
      <alignment horizontal="left"/>
    </xf>
    <xf numFmtId="2" fontId="0" fillId="12" borderId="64" xfId="0" applyNumberFormat="1" applyFill="1" applyBorder="1" applyAlignment="1">
      <alignment horizontal="center"/>
    </xf>
    <xf numFmtId="2" fontId="0" fillId="0" borderId="65" xfId="0" applyNumberFormat="1" applyBorder="1" applyAlignment="1" applyProtection="1">
      <alignment/>
      <protection hidden="1"/>
    </xf>
    <xf numFmtId="2" fontId="0" fillId="0" borderId="66" xfId="0" applyNumberForma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3" fillId="33" borderId="12" xfId="0" applyFont="1" applyFill="1" applyBorder="1" applyAlignment="1">
      <alignment/>
    </xf>
    <xf numFmtId="0" fontId="3" fillId="9" borderId="17" xfId="0" applyFont="1" applyFill="1" applyBorder="1" applyAlignment="1">
      <alignment/>
    </xf>
    <xf numFmtId="0" fontId="3" fillId="9" borderId="12" xfId="0" applyFont="1" applyFill="1" applyBorder="1" applyAlignment="1">
      <alignment/>
    </xf>
    <xf numFmtId="0" fontId="3" fillId="10" borderId="17" xfId="0" applyFont="1" applyFill="1" applyBorder="1" applyAlignment="1">
      <alignment/>
    </xf>
    <xf numFmtId="2" fontId="3" fillId="10" borderId="18" xfId="0" applyNumberFormat="1" applyFont="1" applyFill="1" applyBorder="1" applyAlignment="1">
      <alignment/>
    </xf>
    <xf numFmtId="0" fontId="3" fillId="7" borderId="19" xfId="0" applyFont="1" applyFill="1" applyBorder="1" applyAlignment="1">
      <alignment/>
    </xf>
    <xf numFmtId="2" fontId="3" fillId="7" borderId="20" xfId="0" applyNumberFormat="1" applyFont="1" applyFill="1" applyBorder="1" applyAlignment="1">
      <alignment/>
    </xf>
    <xf numFmtId="2" fontId="3" fillId="12" borderId="63" xfId="0" applyNumberFormat="1" applyFont="1" applyFill="1" applyBorder="1" applyAlignment="1">
      <alignment/>
    </xf>
    <xf numFmtId="0" fontId="0" fillId="0" borderId="67" xfId="0" applyBorder="1" applyAlignment="1">
      <alignment horizontal="center"/>
    </xf>
    <xf numFmtId="0" fontId="0" fillId="0" borderId="68" xfId="0" applyFill="1" applyBorder="1" applyAlignment="1">
      <alignment/>
    </xf>
    <xf numFmtId="0" fontId="0" fillId="9" borderId="25" xfId="0" applyFill="1" applyBorder="1" applyAlignment="1">
      <alignment/>
    </xf>
    <xf numFmtId="49" fontId="0" fillId="0" borderId="69" xfId="0" applyNumberFormat="1" applyFont="1" applyFill="1" applyBorder="1" applyAlignment="1" applyProtection="1">
      <alignment/>
      <protection hidden="1"/>
    </xf>
    <xf numFmtId="1" fontId="0" fillId="0" borderId="55" xfId="0" applyNumberFormat="1" applyFont="1" applyFill="1" applyBorder="1" applyAlignment="1" applyProtection="1">
      <alignment horizontal="right"/>
      <protection hidden="1"/>
    </xf>
    <xf numFmtId="49" fontId="0" fillId="0" borderId="60" xfId="0" applyNumberFormat="1" applyFont="1" applyFill="1" applyBorder="1" applyAlignment="1" applyProtection="1">
      <alignment/>
      <protection hidden="1"/>
    </xf>
    <xf numFmtId="14" fontId="0" fillId="0" borderId="59" xfId="0" applyNumberFormat="1" applyFont="1" applyFill="1" applyBorder="1" applyAlignment="1" applyProtection="1">
      <alignment horizontal="right"/>
      <protection hidden="1"/>
    </xf>
    <xf numFmtId="14" fontId="0" fillId="0" borderId="59" xfId="0" applyNumberFormat="1" applyFont="1" applyBorder="1" applyAlignment="1" applyProtection="1">
      <alignment horizontal="right"/>
      <protection hidden="1"/>
    </xf>
    <xf numFmtId="14" fontId="0" fillId="0" borderId="55" xfId="0" applyNumberFormat="1" applyFont="1" applyFill="1" applyBorder="1" applyAlignment="1" applyProtection="1">
      <alignment horizontal="right"/>
      <protection hidden="1"/>
    </xf>
    <xf numFmtId="49" fontId="0" fillId="0" borderId="70" xfId="0" applyNumberFormat="1" applyFont="1" applyFill="1" applyBorder="1" applyAlignment="1" applyProtection="1">
      <alignment horizontal="left"/>
      <protection hidden="1"/>
    </xf>
    <xf numFmtId="165" fontId="0" fillId="0" borderId="71" xfId="0" applyNumberFormat="1" applyFont="1" applyFill="1" applyBorder="1" applyAlignment="1" applyProtection="1">
      <alignment horizontal="right"/>
      <protection hidden="1"/>
    </xf>
    <xf numFmtId="49" fontId="0" fillId="0" borderId="72" xfId="0" applyNumberFormat="1" applyFont="1" applyFill="1" applyBorder="1" applyAlignment="1" applyProtection="1">
      <alignment/>
      <protection hidden="1"/>
    </xf>
    <xf numFmtId="14" fontId="0" fillId="0" borderId="73" xfId="0" applyNumberFormat="1" applyFont="1" applyFill="1" applyBorder="1" applyAlignment="1" applyProtection="1">
      <alignment horizontal="right"/>
      <protection hidden="1"/>
    </xf>
    <xf numFmtId="49" fontId="0" fillId="0" borderId="74" xfId="0" applyNumberFormat="1" applyFont="1" applyFill="1" applyBorder="1" applyAlignment="1" applyProtection="1">
      <alignment/>
      <protection hidden="1"/>
    </xf>
    <xf numFmtId="14" fontId="0" fillId="0" borderId="71" xfId="0" applyNumberFormat="1" applyFont="1" applyFill="1" applyBorder="1" applyAlignment="1" applyProtection="1">
      <alignment horizontal="right"/>
      <protection hidden="1"/>
    </xf>
    <xf numFmtId="1" fontId="0" fillId="0" borderId="73" xfId="0" applyNumberFormat="1" applyFont="1" applyFill="1" applyBorder="1" applyAlignment="1" applyProtection="1">
      <alignment horizontal="right"/>
      <protection hidden="1"/>
    </xf>
    <xf numFmtId="49" fontId="0" fillId="0" borderId="70" xfId="0" applyNumberFormat="1" applyFont="1" applyFill="1" applyBorder="1" applyAlignment="1" applyProtection="1">
      <alignment/>
      <protection hidden="1"/>
    </xf>
    <xf numFmtId="14" fontId="0" fillId="0" borderId="75" xfId="0" applyNumberFormat="1" applyFont="1" applyFill="1" applyBorder="1" applyAlignment="1" applyProtection="1">
      <alignment horizontal="right"/>
      <protection hidden="1"/>
    </xf>
    <xf numFmtId="1" fontId="3" fillId="0" borderId="76" xfId="0" applyNumberFormat="1" applyFont="1" applyBorder="1" applyAlignment="1">
      <alignment horizontal="center"/>
    </xf>
    <xf numFmtId="2" fontId="45" fillId="0" borderId="77" xfId="0" applyNumberFormat="1" applyFont="1" applyBorder="1" applyAlignment="1">
      <alignment horizontal="center"/>
    </xf>
    <xf numFmtId="49" fontId="5" fillId="0" borderId="78" xfId="0" applyNumberFormat="1" applyFont="1" applyBorder="1" applyAlignment="1" applyProtection="1">
      <alignment horizontal="left"/>
      <protection hidden="1"/>
    </xf>
    <xf numFmtId="49" fontId="0" fillId="0" borderId="69" xfId="0" applyNumberFormat="1" applyFont="1" applyBorder="1" applyAlignment="1" applyProtection="1">
      <alignment/>
      <protection hidden="1"/>
    </xf>
    <xf numFmtId="14" fontId="0" fillId="0" borderId="55" xfId="0" applyNumberFormat="1" applyFont="1" applyBorder="1" applyAlignment="1" applyProtection="1">
      <alignment horizontal="right"/>
      <protection hidden="1"/>
    </xf>
    <xf numFmtId="164" fontId="0" fillId="0" borderId="79" xfId="0" applyNumberFormat="1" applyBorder="1" applyAlignment="1" applyProtection="1">
      <alignment/>
      <protection hidden="1"/>
    </xf>
    <xf numFmtId="2" fontId="0" fillId="0" borderId="80" xfId="0" applyNumberFormat="1" applyBorder="1" applyAlignment="1" applyProtection="1">
      <alignment/>
      <protection hidden="1"/>
    </xf>
    <xf numFmtId="164" fontId="0" fillId="0" borderId="81" xfId="0" applyNumberFormat="1" applyBorder="1" applyAlignment="1" applyProtection="1">
      <alignment/>
      <protection hidden="1"/>
    </xf>
    <xf numFmtId="1" fontId="0" fillId="0" borderId="82" xfId="0" applyNumberFormat="1" applyBorder="1" applyAlignment="1" applyProtection="1">
      <alignment/>
      <protection hidden="1"/>
    </xf>
    <xf numFmtId="1" fontId="0" fillId="0" borderId="83" xfId="0" applyNumberFormat="1" applyBorder="1" applyAlignment="1" applyProtection="1">
      <alignment/>
      <protection hidden="1"/>
    </xf>
    <xf numFmtId="1" fontId="0" fillId="0" borderId="79" xfId="0" applyNumberFormat="1" applyBorder="1" applyAlignment="1" applyProtection="1">
      <alignment/>
      <protection hidden="1"/>
    </xf>
    <xf numFmtId="2" fontId="0" fillId="0" borderId="84" xfId="0" applyNumberFormat="1" applyBorder="1" applyAlignment="1" applyProtection="1">
      <alignment/>
      <protection hidden="1"/>
    </xf>
    <xf numFmtId="2" fontId="0" fillId="0" borderId="42" xfId="0" applyNumberFormat="1" applyFill="1" applyBorder="1" applyAlignment="1" applyProtection="1">
      <alignment/>
      <protection hidden="1"/>
    </xf>
    <xf numFmtId="164" fontId="0" fillId="0" borderId="43" xfId="0" applyNumberFormat="1" applyFill="1" applyBorder="1" applyAlignment="1" applyProtection="1">
      <alignment/>
      <protection hidden="1"/>
    </xf>
    <xf numFmtId="1" fontId="0" fillId="0" borderId="44" xfId="0" applyNumberFormat="1" applyFill="1" applyBorder="1" applyAlignment="1" applyProtection="1">
      <alignment/>
      <protection hidden="1"/>
    </xf>
    <xf numFmtId="1" fontId="0" fillId="0" borderId="45" xfId="0" applyNumberFormat="1" applyFill="1" applyBorder="1" applyAlignment="1" applyProtection="1">
      <alignment/>
      <protection hidden="1"/>
    </xf>
    <xf numFmtId="1" fontId="0" fillId="0" borderId="41" xfId="0" applyNumberFormat="1" applyFill="1" applyBorder="1" applyAlignment="1" applyProtection="1">
      <alignment/>
      <protection hidden="1"/>
    </xf>
    <xf numFmtId="2" fontId="0" fillId="0" borderId="46" xfId="0" applyNumberFormat="1" applyFill="1" applyBorder="1" applyAlignment="1" applyProtection="1">
      <alignment/>
      <protection hidden="1"/>
    </xf>
    <xf numFmtId="49" fontId="0" fillId="0" borderId="69" xfId="0" applyNumberFormat="1" applyFont="1" applyFill="1" applyBorder="1" applyAlignment="1" applyProtection="1">
      <alignment horizontal="left"/>
      <protection hidden="1"/>
    </xf>
    <xf numFmtId="14" fontId="0" fillId="0" borderId="55" xfId="0" applyNumberFormat="1" applyFont="1" applyFill="1" applyBorder="1" applyAlignment="1" applyProtection="1">
      <alignment horizontal="right" vertical="center"/>
      <protection hidden="1"/>
    </xf>
    <xf numFmtId="49" fontId="0" fillId="0" borderId="60" xfId="0" applyNumberFormat="1" applyFont="1" applyFill="1" applyBorder="1" applyAlignment="1" applyProtection="1">
      <alignment horizontal="left"/>
      <protection hidden="1"/>
    </xf>
    <xf numFmtId="14" fontId="46" fillId="0" borderId="59" xfId="0" applyNumberFormat="1" applyFont="1" applyFill="1" applyBorder="1" applyAlignment="1" applyProtection="1">
      <alignment horizontal="right" vertical="center"/>
      <protection hidden="1"/>
    </xf>
    <xf numFmtId="0" fontId="0" fillId="0" borderId="69" xfId="0" applyBorder="1" applyAlignment="1" applyProtection="1">
      <alignment/>
      <protection hidden="1"/>
    </xf>
    <xf numFmtId="14" fontId="0" fillId="0" borderId="55" xfId="0" applyNumberFormat="1" applyBorder="1" applyAlignment="1" applyProtection="1">
      <alignment/>
      <protection hidden="1"/>
    </xf>
    <xf numFmtId="49" fontId="0" fillId="0" borderId="59" xfId="0" applyNumberFormat="1" applyFont="1" applyFill="1" applyBorder="1" applyAlignment="1" applyProtection="1">
      <alignment horizontal="right"/>
      <protection hidden="1"/>
    </xf>
    <xf numFmtId="49" fontId="0" fillId="0" borderId="60" xfId="0" applyNumberFormat="1" applyFont="1" applyBorder="1" applyAlignment="1" applyProtection="1">
      <alignment/>
      <protection hidden="1"/>
    </xf>
    <xf numFmtId="14" fontId="0" fillId="0" borderId="59" xfId="0" applyNumberFormat="1" applyFont="1" applyBorder="1" applyAlignment="1" applyProtection="1">
      <alignment horizontal="right"/>
      <protection hidden="1"/>
    </xf>
    <xf numFmtId="14" fontId="0" fillId="0" borderId="71" xfId="0" applyNumberFormat="1" applyFont="1" applyBorder="1" applyAlignment="1" applyProtection="1">
      <alignment horizontal="right"/>
      <protection hidden="1"/>
    </xf>
    <xf numFmtId="49" fontId="0" fillId="0" borderId="69" xfId="0" applyNumberFormat="1" applyFill="1" applyBorder="1" applyAlignment="1" applyProtection="1">
      <alignment/>
      <protection hidden="1"/>
    </xf>
    <xf numFmtId="14" fontId="0" fillId="0" borderId="55" xfId="0" applyNumberForma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2" fontId="0" fillId="0" borderId="66" xfId="0" applyNumberFormat="1" applyFill="1" applyBorder="1" applyAlignment="1" applyProtection="1">
      <alignment/>
      <protection hidden="1"/>
    </xf>
    <xf numFmtId="49" fontId="0" fillId="0" borderId="69" xfId="0" applyNumberFormat="1" applyFont="1" applyFill="1" applyBorder="1" applyAlignment="1" applyProtection="1">
      <alignment horizontal="left" vertical="center"/>
      <protection hidden="1"/>
    </xf>
    <xf numFmtId="14" fontId="0" fillId="0" borderId="59" xfId="0" applyNumberFormat="1" applyFont="1" applyFill="1" applyBorder="1" applyAlignment="1" applyProtection="1">
      <alignment horizontal="right" vertical="center"/>
      <protection hidden="1"/>
    </xf>
    <xf numFmtId="49" fontId="0" fillId="0" borderId="55" xfId="0" applyNumberFormat="1" applyFont="1" applyFill="1" applyBorder="1" applyAlignment="1" applyProtection="1">
      <alignment horizontal="right"/>
      <protection hidden="1"/>
    </xf>
    <xf numFmtId="49" fontId="0" fillId="0" borderId="85" xfId="0" applyNumberFormat="1" applyFont="1" applyFill="1" applyBorder="1" applyAlignment="1" applyProtection="1">
      <alignment/>
      <protection hidden="1"/>
    </xf>
    <xf numFmtId="14" fontId="0" fillId="0" borderId="86" xfId="0" applyNumberFormat="1" applyFont="1" applyFill="1" applyBorder="1" applyAlignment="1" applyProtection="1">
      <alignment horizontal="right"/>
      <protection hidden="1"/>
    </xf>
    <xf numFmtId="49" fontId="0" fillId="0" borderId="87" xfId="0" applyNumberFormat="1" applyFont="1" applyFill="1" applyBorder="1" applyAlignment="1" applyProtection="1">
      <alignment/>
      <protection hidden="1"/>
    </xf>
    <xf numFmtId="14" fontId="0" fillId="0" borderId="62" xfId="0" applyNumberFormat="1" applyFont="1" applyFill="1" applyBorder="1" applyAlignment="1" applyProtection="1">
      <alignment horizontal="right"/>
      <protection hidden="1"/>
    </xf>
    <xf numFmtId="0" fontId="0" fillId="0" borderId="16" xfId="0" applyBorder="1" applyAlignment="1">
      <alignment/>
    </xf>
    <xf numFmtId="0" fontId="0" fillId="0" borderId="67" xfId="0" applyFill="1" applyBorder="1" applyAlignment="1">
      <alignment/>
    </xf>
    <xf numFmtId="49" fontId="0" fillId="0" borderId="56" xfId="0" applyNumberFormat="1" applyFont="1" applyFill="1" applyBorder="1" applyAlignment="1" applyProtection="1">
      <alignment horizontal="left"/>
      <protection hidden="1"/>
    </xf>
    <xf numFmtId="14" fontId="0" fillId="0" borderId="69" xfId="0" applyNumberFormat="1" applyFont="1" applyFill="1" applyBorder="1" applyAlignment="1" applyProtection="1">
      <alignment horizontal="right"/>
      <protection hidden="1"/>
    </xf>
    <xf numFmtId="49" fontId="0" fillId="0" borderId="46" xfId="0" applyNumberFormat="1" applyFont="1" applyFill="1" applyBorder="1" applyAlignment="1" applyProtection="1">
      <alignment horizontal="left"/>
      <protection hidden="1"/>
    </xf>
    <xf numFmtId="1" fontId="0" fillId="0" borderId="60" xfId="0" applyNumberFormat="1" applyFont="1" applyFill="1" applyBorder="1" applyAlignment="1" applyProtection="1">
      <alignment horizontal="right"/>
      <protection hidden="1"/>
    </xf>
    <xf numFmtId="14" fontId="0" fillId="0" borderId="60" xfId="0" applyNumberFormat="1" applyFont="1" applyFill="1" applyBorder="1" applyAlignment="1" applyProtection="1">
      <alignment horizontal="right"/>
      <protection hidden="1"/>
    </xf>
    <xf numFmtId="14" fontId="0" fillId="0" borderId="60" xfId="0" applyNumberFormat="1" applyFont="1" applyBorder="1" applyAlignment="1" applyProtection="1">
      <alignment horizontal="right"/>
      <protection hidden="1"/>
    </xf>
    <xf numFmtId="49" fontId="0" fillId="0" borderId="84" xfId="0" applyNumberFormat="1" applyFont="1" applyFill="1" applyBorder="1" applyAlignment="1" applyProtection="1">
      <alignment horizontal="left"/>
      <protection hidden="1"/>
    </xf>
    <xf numFmtId="1" fontId="0" fillId="0" borderId="69" xfId="0" applyNumberFormat="1" applyFont="1" applyFill="1" applyBorder="1" applyAlignment="1" applyProtection="1">
      <alignment horizontal="right"/>
      <protection hidden="1"/>
    </xf>
    <xf numFmtId="49" fontId="0" fillId="0" borderId="88" xfId="0" applyNumberFormat="1" applyFont="1" applyFill="1" applyBorder="1" applyAlignment="1" applyProtection="1">
      <alignment horizontal="left"/>
      <protection hidden="1"/>
    </xf>
    <xf numFmtId="14" fontId="0" fillId="0" borderId="74" xfId="0" applyNumberFormat="1" applyFont="1" applyFill="1" applyBorder="1" applyAlignment="1" applyProtection="1">
      <alignment horizontal="right"/>
      <protection hidden="1"/>
    </xf>
    <xf numFmtId="49" fontId="0" fillId="0" borderId="89" xfId="0" applyNumberFormat="1" applyFont="1" applyFill="1" applyBorder="1" applyAlignment="1" applyProtection="1">
      <alignment horizontal="left"/>
      <protection hidden="1"/>
    </xf>
    <xf numFmtId="14" fontId="0" fillId="0" borderId="72" xfId="0" applyNumberFormat="1" applyFont="1" applyFill="1" applyBorder="1" applyAlignment="1" applyProtection="1">
      <alignment horizontal="right"/>
      <protection hidden="1"/>
    </xf>
    <xf numFmtId="49" fontId="0" fillId="0" borderId="90" xfId="0" applyNumberFormat="1" applyFont="1" applyFill="1" applyBorder="1" applyAlignment="1" applyProtection="1">
      <alignment horizontal="left"/>
      <protection hidden="1"/>
    </xf>
    <xf numFmtId="14" fontId="0" fillId="0" borderId="70" xfId="0" applyNumberFormat="1" applyFont="1" applyFill="1" applyBorder="1" applyAlignment="1" applyProtection="1">
      <alignment horizontal="right"/>
      <protection hidden="1"/>
    </xf>
    <xf numFmtId="14" fontId="0" fillId="0" borderId="69" xfId="0" applyNumberFormat="1" applyFont="1" applyBorder="1" applyAlignment="1" applyProtection="1">
      <alignment horizontal="right"/>
      <protection hidden="1"/>
    </xf>
    <xf numFmtId="49" fontId="0" fillId="0" borderId="60" xfId="0" applyNumberFormat="1" applyFont="1" applyFill="1" applyBorder="1" applyAlignment="1" applyProtection="1">
      <alignment horizontal="right"/>
      <protection hidden="1"/>
    </xf>
    <xf numFmtId="14" fontId="0" fillId="0" borderId="69" xfId="0" applyNumberFormat="1" applyFont="1" applyFill="1" applyBorder="1" applyAlignment="1" applyProtection="1">
      <alignment horizontal="right"/>
      <protection hidden="1"/>
    </xf>
    <xf numFmtId="14" fontId="46" fillId="0" borderId="60" xfId="0" applyNumberFormat="1" applyFont="1" applyFill="1" applyBorder="1" applyAlignment="1" applyProtection="1">
      <alignment horizontal="right" vertical="center"/>
      <protection hidden="1"/>
    </xf>
    <xf numFmtId="14" fontId="0" fillId="0" borderId="27" xfId="0" applyNumberFormat="1" applyFont="1" applyFill="1" applyBorder="1" applyAlignment="1" applyProtection="1">
      <alignment horizontal="right"/>
      <protection hidden="1"/>
    </xf>
    <xf numFmtId="49" fontId="0" fillId="0" borderId="84" xfId="0" applyNumberFormat="1" applyFont="1" applyBorder="1" applyAlignment="1" applyProtection="1">
      <alignment horizontal="left"/>
      <protection hidden="1"/>
    </xf>
    <xf numFmtId="14" fontId="0" fillId="0" borderId="60" xfId="0" applyNumberFormat="1" applyFont="1" applyBorder="1" applyAlignment="1" applyProtection="1">
      <alignment horizontal="right"/>
      <protection hidden="1"/>
    </xf>
    <xf numFmtId="49" fontId="7" fillId="0" borderId="84" xfId="0" applyNumberFormat="1" applyFont="1" applyBorder="1" applyAlignment="1" applyProtection="1">
      <alignment horizontal="left"/>
      <protection hidden="1"/>
    </xf>
    <xf numFmtId="14" fontId="7" fillId="0" borderId="60" xfId="0" applyNumberFormat="1" applyFont="1" applyBorder="1" applyAlignment="1" applyProtection="1">
      <alignment horizontal="right"/>
      <protection hidden="1"/>
    </xf>
    <xf numFmtId="49" fontId="0" fillId="0" borderId="84" xfId="0" applyNumberFormat="1" applyFont="1" applyFill="1" applyBorder="1" applyAlignment="1" applyProtection="1">
      <alignment horizontal="left" vertical="center"/>
      <protection hidden="1"/>
    </xf>
    <xf numFmtId="14" fontId="0" fillId="0" borderId="60" xfId="0" applyNumberFormat="1" applyFont="1" applyFill="1" applyBorder="1" applyAlignment="1" applyProtection="1">
      <alignment horizontal="right" vertical="center"/>
      <protection hidden="1"/>
    </xf>
    <xf numFmtId="14" fontId="0" fillId="0" borderId="60" xfId="0" applyNumberFormat="1" applyFont="1" applyFill="1" applyBorder="1" applyAlignment="1" applyProtection="1">
      <alignment horizontal="right"/>
      <protection hidden="1"/>
    </xf>
    <xf numFmtId="14" fontId="7" fillId="0" borderId="69" xfId="0" applyNumberFormat="1" applyFont="1" applyBorder="1" applyAlignment="1" applyProtection="1">
      <alignment horizontal="right"/>
      <protection hidden="1"/>
    </xf>
    <xf numFmtId="49" fontId="0" fillId="0" borderId="91" xfId="0" applyNumberFormat="1" applyFont="1" applyFill="1" applyBorder="1" applyAlignment="1" applyProtection="1">
      <alignment horizontal="left"/>
      <protection hidden="1"/>
    </xf>
    <xf numFmtId="14" fontId="0" fillId="0" borderId="85" xfId="0" applyNumberFormat="1" applyFont="1" applyFill="1" applyBorder="1" applyAlignment="1" applyProtection="1">
      <alignment horizontal="right"/>
      <protection hidden="1"/>
    </xf>
    <xf numFmtId="49" fontId="0" fillId="0" borderId="92" xfId="0" applyNumberFormat="1" applyFont="1" applyFill="1" applyBorder="1" applyAlignment="1" applyProtection="1">
      <alignment horizontal="left"/>
      <protection hidden="1"/>
    </xf>
    <xf numFmtId="165" fontId="0" fillId="0" borderId="87" xfId="0" applyNumberFormat="1" applyFont="1" applyFill="1" applyBorder="1" applyAlignment="1" applyProtection="1">
      <alignment horizontal="right"/>
      <protection hidden="1"/>
    </xf>
    <xf numFmtId="0" fontId="0" fillId="0" borderId="67" xfId="0" applyFill="1" applyBorder="1" applyAlignment="1">
      <alignment horizontal="center"/>
    </xf>
    <xf numFmtId="49" fontId="0" fillId="0" borderId="56" xfId="0" applyNumberFormat="1" applyBorder="1" applyAlignment="1" applyProtection="1">
      <alignment horizontal="left"/>
      <protection hidden="1"/>
    </xf>
    <xf numFmtId="49" fontId="0" fillId="0" borderId="46" xfId="0" applyNumberFormat="1" applyBorder="1" applyAlignment="1" applyProtection="1">
      <alignment horizontal="left"/>
      <protection hidden="1"/>
    </xf>
    <xf numFmtId="49" fontId="0" fillId="0" borderId="92" xfId="0" applyNumberFormat="1" applyBorder="1" applyAlignment="1" applyProtection="1">
      <alignment horizontal="left"/>
      <protection hidden="1"/>
    </xf>
    <xf numFmtId="0" fontId="0" fillId="0" borderId="14" xfId="0" applyBorder="1" applyAlignment="1">
      <alignment horizontal="center"/>
    </xf>
    <xf numFmtId="14" fontId="0" fillId="0" borderId="16" xfId="0" applyNumberFormat="1" applyBorder="1" applyAlignment="1">
      <alignment horizontal="right"/>
    </xf>
    <xf numFmtId="0" fontId="0" fillId="0" borderId="68" xfId="0" applyBorder="1" applyAlignment="1">
      <alignment/>
    </xf>
    <xf numFmtId="14" fontId="0" fillId="0" borderId="27" xfId="0" applyNumberFormat="1" applyBorder="1" applyAlignment="1">
      <alignment horizontal="right"/>
    </xf>
    <xf numFmtId="2" fontId="47" fillId="0" borderId="31" xfId="0" applyNumberFormat="1" applyFont="1" applyBorder="1" applyAlignment="1">
      <alignment horizontal="center"/>
    </xf>
    <xf numFmtId="1" fontId="0" fillId="0" borderId="54" xfId="0" applyNumberFormat="1" applyBorder="1" applyAlignment="1" applyProtection="1">
      <alignment horizontal="left"/>
      <protection hidden="1"/>
    </xf>
    <xf numFmtId="2" fontId="47" fillId="0" borderId="33" xfId="0" applyNumberFormat="1" applyFont="1" applyBorder="1" applyAlignment="1">
      <alignment horizontal="center"/>
    </xf>
    <xf numFmtId="1" fontId="3" fillId="0" borderId="93" xfId="0" applyNumberFormat="1" applyFont="1" applyBorder="1" applyAlignment="1">
      <alignment horizontal="center"/>
    </xf>
    <xf numFmtId="2" fontId="47" fillId="0" borderId="94" xfId="0" applyNumberFormat="1" applyFont="1" applyBorder="1" applyAlignment="1">
      <alignment horizontal="center"/>
    </xf>
    <xf numFmtId="49" fontId="5" fillId="0" borderId="95" xfId="0" applyNumberFormat="1" applyFont="1" applyBorder="1" applyAlignment="1" applyProtection="1">
      <alignment horizontal="left"/>
      <protection hidden="1"/>
    </xf>
    <xf numFmtId="49" fontId="0" fillId="0" borderId="96" xfId="0" applyNumberFormat="1" applyBorder="1" applyAlignment="1" applyProtection="1">
      <alignment horizontal="left"/>
      <protection hidden="1"/>
    </xf>
    <xf numFmtId="1" fontId="0" fillId="0" borderId="96" xfId="0" applyNumberFormat="1" applyBorder="1" applyAlignment="1" applyProtection="1">
      <alignment horizontal="left"/>
      <protection hidden="1"/>
    </xf>
    <xf numFmtId="2" fontId="0" fillId="0" borderId="97" xfId="0" applyNumberFormat="1" applyBorder="1" applyAlignment="1" applyProtection="1">
      <alignment horizontal="left"/>
      <protection hidden="1"/>
    </xf>
    <xf numFmtId="14" fontId="0" fillId="0" borderId="98" xfId="0" applyNumberFormat="1" applyBorder="1" applyAlignment="1" applyProtection="1">
      <alignment horizontal="right"/>
      <protection hidden="1"/>
    </xf>
    <xf numFmtId="164" fontId="0" fillId="0" borderId="99" xfId="0" applyNumberFormat="1" applyBorder="1" applyAlignment="1" applyProtection="1">
      <alignment/>
      <protection hidden="1"/>
    </xf>
    <xf numFmtId="2" fontId="0" fillId="0" borderId="100" xfId="0" applyNumberFormat="1" applyBorder="1" applyAlignment="1" applyProtection="1">
      <alignment/>
      <protection hidden="1"/>
    </xf>
    <xf numFmtId="164" fontId="0" fillId="0" borderId="101" xfId="0" applyNumberFormat="1" applyBorder="1" applyAlignment="1" applyProtection="1">
      <alignment/>
      <protection hidden="1"/>
    </xf>
    <xf numFmtId="1" fontId="0" fillId="0" borderId="102" xfId="0" applyNumberFormat="1" applyBorder="1" applyAlignment="1" applyProtection="1">
      <alignment/>
      <protection hidden="1"/>
    </xf>
    <xf numFmtId="1" fontId="0" fillId="0" borderId="103" xfId="0" applyNumberFormat="1" applyBorder="1" applyAlignment="1" applyProtection="1">
      <alignment/>
      <protection hidden="1"/>
    </xf>
    <xf numFmtId="1" fontId="0" fillId="0" borderId="99" xfId="0" applyNumberFormat="1" applyBorder="1" applyAlignment="1" applyProtection="1">
      <alignment/>
      <protection hidden="1"/>
    </xf>
    <xf numFmtId="2" fontId="0" fillId="0" borderId="104" xfId="0" applyNumberFormat="1" applyBorder="1" applyAlignment="1" applyProtection="1">
      <alignment/>
      <protection hidden="1"/>
    </xf>
    <xf numFmtId="2" fontId="0" fillId="0" borderId="105" xfId="0" applyNumberFormat="1" applyBorder="1" applyAlignment="1" applyProtection="1">
      <alignment/>
      <protection hidden="1"/>
    </xf>
    <xf numFmtId="2" fontId="0" fillId="0" borderId="26" xfId="0" applyNumberFormat="1" applyBorder="1" applyAlignment="1">
      <alignment horizontal="center"/>
    </xf>
    <xf numFmtId="49" fontId="0" fillId="0" borderId="58" xfId="0" applyNumberFormat="1" applyBorder="1" applyAlignment="1" applyProtection="1">
      <alignment horizontal="left"/>
      <protection hidden="1"/>
    </xf>
    <xf numFmtId="49" fontId="0" fillId="0" borderId="78" xfId="0" applyNumberFormat="1" applyBorder="1" applyAlignment="1" applyProtection="1">
      <alignment horizontal="left"/>
      <protection hidden="1"/>
    </xf>
    <xf numFmtId="1" fontId="0" fillId="0" borderId="58" xfId="0" applyNumberFormat="1" applyBorder="1" applyAlignment="1" applyProtection="1">
      <alignment horizontal="left"/>
      <protection hidden="1"/>
    </xf>
    <xf numFmtId="49" fontId="0" fillId="0" borderId="61" xfId="0" applyNumberFormat="1" applyBorder="1" applyAlignment="1" applyProtection="1">
      <alignment horizontal="left"/>
      <protection hidden="1"/>
    </xf>
    <xf numFmtId="0" fontId="0" fillId="0" borderId="22" xfId="0" applyFill="1" applyBorder="1" applyAlignment="1">
      <alignment/>
    </xf>
    <xf numFmtId="164" fontId="0" fillId="0" borderId="22" xfId="0" applyNumberFormat="1" applyFill="1" applyBorder="1" applyAlignment="1">
      <alignment/>
    </xf>
    <xf numFmtId="49" fontId="0" fillId="0" borderId="46" xfId="0" applyNumberFormat="1" applyFill="1" applyBorder="1" applyAlignment="1" applyProtection="1">
      <alignment/>
      <protection hidden="1"/>
    </xf>
    <xf numFmtId="49" fontId="7" fillId="0" borderId="46" xfId="0" applyNumberFormat="1" applyFont="1" applyBorder="1" applyAlignment="1" applyProtection="1">
      <alignment horizontal="left"/>
      <protection hidden="1"/>
    </xf>
    <xf numFmtId="49" fontId="0" fillId="0" borderId="106" xfId="0" applyNumberFormat="1" applyFont="1" applyFill="1" applyBorder="1" applyAlignment="1" applyProtection="1">
      <alignment horizontal="left"/>
      <protection hidden="1"/>
    </xf>
    <xf numFmtId="49" fontId="7" fillId="0" borderId="107" xfId="0" applyNumberFormat="1" applyFont="1" applyBorder="1" applyAlignment="1" applyProtection="1">
      <alignment horizontal="left"/>
      <protection hidden="1"/>
    </xf>
    <xf numFmtId="49" fontId="0" fillId="0" borderId="107" xfId="0" applyNumberFormat="1" applyFont="1" applyFill="1" applyBorder="1" applyAlignment="1" applyProtection="1">
      <alignment horizontal="left"/>
      <protection hidden="1"/>
    </xf>
    <xf numFmtId="49" fontId="0" fillId="0" borderId="84" xfId="0" applyNumberFormat="1" applyFont="1" applyFill="1" applyBorder="1" applyAlignment="1" applyProtection="1">
      <alignment horizontal="left" vertical="top"/>
      <protection hidden="1"/>
    </xf>
    <xf numFmtId="49" fontId="9" fillId="0" borderId="84" xfId="0" applyNumberFormat="1" applyFont="1" applyFill="1" applyBorder="1" applyAlignment="1" applyProtection="1">
      <alignment horizontal="left"/>
      <protection hidden="1"/>
    </xf>
    <xf numFmtId="49" fontId="0" fillId="0" borderId="84" xfId="0" applyNumberFormat="1" applyFill="1" applyBorder="1" applyAlignment="1" applyProtection="1">
      <alignment/>
      <protection hidden="1"/>
    </xf>
    <xf numFmtId="49" fontId="7" fillId="0" borderId="107" xfId="0" applyNumberFormat="1" applyFont="1" applyBorder="1" applyAlignment="1" applyProtection="1">
      <alignment horizontal="left" vertical="top"/>
      <protection hidden="1"/>
    </xf>
    <xf numFmtId="49" fontId="0" fillId="0" borderId="46" xfId="0" applyNumberFormat="1" applyFont="1" applyFill="1" applyBorder="1" applyAlignment="1" applyProtection="1">
      <alignment horizontal="left" vertical="top"/>
      <protection hidden="1"/>
    </xf>
    <xf numFmtId="49" fontId="0" fillId="0" borderId="84" xfId="0" applyNumberFormat="1" applyFill="1" applyBorder="1" applyAlignment="1" applyProtection="1">
      <alignment vertical="top"/>
      <protection hidden="1"/>
    </xf>
    <xf numFmtId="49" fontId="0" fillId="0" borderId="26" xfId="0" applyNumberFormat="1" applyFont="1" applyFill="1" applyBorder="1" applyAlignment="1" applyProtection="1">
      <alignment horizontal="left"/>
      <protection hidden="1"/>
    </xf>
    <xf numFmtId="2" fontId="45" fillId="0" borderId="94" xfId="0" applyNumberFormat="1" applyFont="1" applyBorder="1" applyAlignment="1">
      <alignment horizontal="center"/>
    </xf>
    <xf numFmtId="49" fontId="0" fillId="0" borderId="97" xfId="0" applyNumberFormat="1" applyFont="1" applyFill="1" applyBorder="1" applyAlignment="1" applyProtection="1">
      <alignment horizontal="left"/>
      <protection hidden="1"/>
    </xf>
    <xf numFmtId="14" fontId="0" fillId="0" borderId="57" xfId="0" applyNumberFormat="1" applyFont="1" applyFill="1" applyBorder="1" applyAlignment="1" applyProtection="1">
      <alignment horizontal="right"/>
      <protection hidden="1"/>
    </xf>
    <xf numFmtId="1" fontId="0" fillId="0" borderId="60" xfId="0" applyNumberFormat="1" applyFont="1" applyFill="1" applyBorder="1" applyAlignment="1" applyProtection="1">
      <alignment horizontal="right" vertical="top"/>
      <protection hidden="1"/>
    </xf>
    <xf numFmtId="14" fontId="0" fillId="0" borderId="108" xfId="0" applyNumberFormat="1" applyFont="1" applyFill="1" applyBorder="1" applyAlignment="1" applyProtection="1">
      <alignment horizontal="right"/>
      <protection hidden="1"/>
    </xf>
    <xf numFmtId="14" fontId="0" fillId="0" borderId="109" xfId="0" applyNumberFormat="1" applyFont="1" applyFill="1" applyBorder="1" applyAlignment="1" applyProtection="1">
      <alignment horizontal="right"/>
      <protection hidden="1"/>
    </xf>
    <xf numFmtId="14" fontId="0" fillId="0" borderId="60" xfId="0" applyNumberFormat="1" applyFont="1" applyFill="1" applyBorder="1" applyAlignment="1" applyProtection="1">
      <alignment horizontal="right" vertical="top"/>
      <protection hidden="1"/>
    </xf>
    <xf numFmtId="14" fontId="0" fillId="0" borderId="69" xfId="0" applyNumberFormat="1" applyFont="1" applyFill="1" applyBorder="1" applyAlignment="1" applyProtection="1">
      <alignment horizontal="right" vertical="top"/>
      <protection hidden="1"/>
    </xf>
    <xf numFmtId="14" fontId="0" fillId="0" borderId="110" xfId="0" applyNumberFormat="1" applyFont="1" applyFill="1" applyBorder="1" applyAlignment="1" applyProtection="1">
      <alignment horizontal="right"/>
      <protection hidden="1"/>
    </xf>
    <xf numFmtId="49" fontId="0" fillId="0" borderId="108" xfId="0" applyNumberFormat="1" applyFont="1" applyFill="1" applyBorder="1" applyAlignment="1" applyProtection="1">
      <alignment horizontal="right"/>
      <protection hidden="1"/>
    </xf>
    <xf numFmtId="1" fontId="0" fillId="0" borderId="109" xfId="0" applyNumberFormat="1" applyFont="1" applyFill="1" applyBorder="1" applyAlignment="1" applyProtection="1">
      <alignment horizontal="right"/>
      <protection hidden="1"/>
    </xf>
    <xf numFmtId="165" fontId="0" fillId="0" borderId="60" xfId="0" applyNumberFormat="1" applyFont="1" applyFill="1" applyBorder="1" applyAlignment="1" applyProtection="1">
      <alignment horizontal="right"/>
      <protection hidden="1"/>
    </xf>
    <xf numFmtId="14" fontId="0" fillId="0" borderId="98" xfId="0" applyNumberFormat="1" applyFont="1" applyFill="1" applyBorder="1" applyAlignment="1" applyProtection="1">
      <alignment horizontal="right"/>
      <protection hidden="1"/>
    </xf>
    <xf numFmtId="1" fontId="0" fillId="0" borderId="55" xfId="0" applyNumberFormat="1" applyFill="1" applyBorder="1" applyAlignment="1">
      <alignment horizontal="right"/>
    </xf>
    <xf numFmtId="14" fontId="0" fillId="0" borderId="59" xfId="0" applyNumberFormat="1" applyFont="1" applyFill="1" applyBorder="1" applyAlignment="1">
      <alignment horizontal="right"/>
    </xf>
    <xf numFmtId="14" fontId="7" fillId="0" borderId="55" xfId="0" applyNumberFormat="1" applyFont="1" applyBorder="1" applyAlignment="1">
      <alignment horizontal="right"/>
    </xf>
    <xf numFmtId="14" fontId="7" fillId="0" borderId="59" xfId="0" applyNumberFormat="1" applyFont="1" applyBorder="1" applyAlignment="1">
      <alignment horizontal="right"/>
    </xf>
    <xf numFmtId="1" fontId="0" fillId="0" borderId="59" xfId="0" applyNumberFormat="1" applyFont="1" applyFill="1" applyBorder="1" applyAlignment="1">
      <alignment horizontal="right"/>
    </xf>
    <xf numFmtId="1" fontId="0" fillId="0" borderId="59" xfId="0" applyNumberFormat="1" applyFill="1" applyBorder="1" applyAlignment="1">
      <alignment horizontal="right"/>
    </xf>
    <xf numFmtId="14" fontId="0" fillId="0" borderId="59" xfId="0" applyNumberFormat="1" applyFont="1" applyBorder="1" applyAlignment="1">
      <alignment horizontal="right"/>
    </xf>
    <xf numFmtId="14" fontId="0" fillId="0" borderId="71" xfId="0" applyNumberFormat="1" applyFont="1" applyFill="1" applyBorder="1" applyAlignment="1">
      <alignment horizontal="right"/>
    </xf>
    <xf numFmtId="14" fontId="0" fillId="0" borderId="73" xfId="0" applyNumberFormat="1" applyFont="1" applyBorder="1" applyAlignment="1">
      <alignment horizontal="right"/>
    </xf>
    <xf numFmtId="166" fontId="0" fillId="0" borderId="111" xfId="0" applyNumberFormat="1" applyFont="1" applyFill="1" applyBorder="1" applyAlignment="1">
      <alignment horizontal="right"/>
    </xf>
    <xf numFmtId="14" fontId="0" fillId="0" borderId="73" xfId="0" applyNumberFormat="1" applyFont="1" applyFill="1" applyBorder="1" applyAlignment="1">
      <alignment horizontal="right"/>
    </xf>
    <xf numFmtId="14" fontId="0" fillId="0" borderId="111" xfId="0" applyNumberFormat="1" applyFill="1" applyBorder="1" applyAlignment="1">
      <alignment horizontal="right"/>
    </xf>
    <xf numFmtId="14" fontId="0" fillId="0" borderId="71" xfId="0" applyNumberFormat="1" applyFill="1" applyBorder="1" applyAlignment="1">
      <alignment horizontal="right"/>
    </xf>
    <xf numFmtId="14" fontId="0" fillId="0" borderId="55" xfId="0" applyNumberFormat="1" applyFont="1" applyFill="1" applyBorder="1" applyAlignment="1">
      <alignment horizontal="right"/>
    </xf>
    <xf numFmtId="14" fontId="0" fillId="0" borderId="59" xfId="0" applyNumberFormat="1" applyFill="1" applyBorder="1" applyAlignment="1">
      <alignment horizontal="right"/>
    </xf>
    <xf numFmtId="166" fontId="0" fillId="0" borderId="59" xfId="0" applyNumberFormat="1" applyFont="1" applyFill="1" applyBorder="1" applyAlignment="1">
      <alignment horizontal="right"/>
    </xf>
    <xf numFmtId="14" fontId="0" fillId="0" borderId="55" xfId="0" applyNumberFormat="1" applyFont="1" applyBorder="1" applyAlignment="1">
      <alignment horizontal="right"/>
    </xf>
    <xf numFmtId="14" fontId="0" fillId="0" borderId="55" xfId="0" applyNumberFormat="1" applyFill="1" applyBorder="1" applyAlignment="1">
      <alignment horizontal="right"/>
    </xf>
    <xf numFmtId="14" fontId="0" fillId="0" borderId="59" xfId="0" applyNumberFormat="1" applyFill="1" applyBorder="1" applyAlignment="1">
      <alignment horizontal="right"/>
    </xf>
    <xf numFmtId="49" fontId="0" fillId="0" borderId="59" xfId="0" applyNumberFormat="1" applyFont="1" applyFill="1" applyBorder="1" applyAlignment="1">
      <alignment horizontal="right"/>
    </xf>
    <xf numFmtId="14" fontId="0" fillId="0" borderId="71" xfId="0" applyNumberFormat="1" applyFont="1" applyBorder="1" applyAlignment="1">
      <alignment horizontal="right"/>
    </xf>
    <xf numFmtId="14" fontId="0" fillId="0" borderId="75" xfId="0" applyNumberFormat="1" applyFont="1" applyFill="1" applyBorder="1" applyAlignment="1">
      <alignment horizontal="right"/>
    </xf>
    <xf numFmtId="14" fontId="9" fillId="0" borderId="111" xfId="0" applyNumberFormat="1" applyFont="1" applyFill="1" applyBorder="1" applyAlignment="1">
      <alignment horizontal="right"/>
    </xf>
    <xf numFmtId="166" fontId="0" fillId="0" borderId="75" xfId="0" applyNumberFormat="1" applyFont="1" applyFill="1" applyBorder="1" applyAlignment="1">
      <alignment horizontal="right"/>
    </xf>
    <xf numFmtId="14" fontId="0" fillId="0" borderId="111" xfId="0" applyNumberFormat="1" applyFont="1" applyFill="1" applyBorder="1" applyAlignment="1">
      <alignment horizontal="right"/>
    </xf>
    <xf numFmtId="14" fontId="0" fillId="0" borderId="111" xfId="0" applyNumberFormat="1" applyFill="1" applyBorder="1" applyAlignment="1">
      <alignment horizontal="right"/>
    </xf>
    <xf numFmtId="14" fontId="0" fillId="0" borderId="55" xfId="0" applyNumberFormat="1" applyFill="1" applyBorder="1" applyAlignment="1">
      <alignment horizontal="right"/>
    </xf>
    <xf numFmtId="166" fontId="0" fillId="0" borderId="55" xfId="0" applyNumberFormat="1" applyFont="1" applyFill="1" applyBorder="1" applyAlignment="1">
      <alignment horizontal="right"/>
    </xf>
    <xf numFmtId="14" fontId="0" fillId="0" borderId="55" xfId="0" applyNumberFormat="1" applyFont="1" applyFill="1" applyBorder="1" applyAlignment="1">
      <alignment horizontal="right" vertical="top"/>
    </xf>
    <xf numFmtId="14" fontId="9" fillId="0" borderId="55" xfId="0" applyNumberFormat="1" applyFont="1" applyFill="1" applyBorder="1" applyAlignment="1">
      <alignment horizontal="right"/>
    </xf>
    <xf numFmtId="1" fontId="0" fillId="0" borderId="55" xfId="0" applyNumberFormat="1" applyFont="1" applyFill="1" applyBorder="1" applyAlignment="1">
      <alignment horizontal="right"/>
    </xf>
    <xf numFmtId="14" fontId="9" fillId="0" borderId="59" xfId="0" applyNumberFormat="1" applyFont="1" applyFill="1" applyBorder="1" applyAlignment="1">
      <alignment horizontal="right"/>
    </xf>
    <xf numFmtId="49" fontId="0" fillId="0" borderId="55" xfId="0" applyNumberFormat="1" applyFont="1" applyFill="1" applyBorder="1" applyAlignment="1">
      <alignment horizontal="right"/>
    </xf>
    <xf numFmtId="49" fontId="0" fillId="0" borderId="71" xfId="0" applyNumberFormat="1" applyFont="1" applyFill="1" applyBorder="1" applyAlignment="1">
      <alignment horizontal="right"/>
    </xf>
    <xf numFmtId="14" fontId="9" fillId="0" borderId="73" xfId="0" applyNumberFormat="1" applyFont="1" applyFill="1" applyBorder="1" applyAlignment="1">
      <alignment horizontal="right"/>
    </xf>
    <xf numFmtId="1" fontId="0" fillId="0" borderId="73" xfId="0" applyNumberFormat="1" applyFont="1" applyFill="1" applyBorder="1" applyAlignment="1">
      <alignment horizontal="right"/>
    </xf>
    <xf numFmtId="165" fontId="0" fillId="0" borderId="59" xfId="0" applyNumberFormat="1" applyFont="1" applyFill="1" applyBorder="1" applyAlignment="1">
      <alignment horizontal="right"/>
    </xf>
    <xf numFmtId="14" fontId="0" fillId="0" borderId="59" xfId="0" applyNumberFormat="1" applyFont="1" applyFill="1" applyBorder="1" applyAlignment="1">
      <alignment horizontal="right" vertical="center"/>
    </xf>
    <xf numFmtId="14" fontId="0" fillId="0" borderId="73" xfId="0" applyNumberFormat="1" applyFill="1" applyBorder="1" applyAlignment="1">
      <alignment horizontal="right"/>
    </xf>
    <xf numFmtId="14" fontId="0" fillId="0" borderId="111" xfId="0" applyNumberFormat="1" applyFont="1" applyFill="1" applyBorder="1" applyAlignment="1">
      <alignment horizontal="right" vertical="center"/>
    </xf>
    <xf numFmtId="49" fontId="0" fillId="0" borderId="73" xfId="0" applyNumberFormat="1" applyFont="1" applyFill="1" applyBorder="1" applyAlignment="1">
      <alignment horizontal="right"/>
    </xf>
    <xf numFmtId="14" fontId="0" fillId="0" borderId="75" xfId="0" applyNumberFormat="1" applyFont="1" applyFill="1" applyBorder="1" applyAlignment="1">
      <alignment horizontal="right" vertical="center"/>
    </xf>
    <xf numFmtId="165" fontId="0" fillId="0" borderId="111" xfId="0" applyNumberFormat="1" applyFont="1" applyFill="1" applyBorder="1" applyAlignment="1">
      <alignment horizontal="right"/>
    </xf>
    <xf numFmtId="14" fontId="7" fillId="0" borderId="111" xfId="0" applyNumberFormat="1" applyFont="1" applyBorder="1" applyAlignment="1">
      <alignment horizontal="right"/>
    </xf>
    <xf numFmtId="14" fontId="0" fillId="0" borderId="111" xfId="0" applyNumberFormat="1" applyFont="1" applyBorder="1" applyAlignment="1">
      <alignment horizontal="right"/>
    </xf>
    <xf numFmtId="49" fontId="0" fillId="0" borderId="111" xfId="0" applyNumberFormat="1" applyFont="1" applyFill="1" applyBorder="1" applyAlignment="1">
      <alignment horizontal="right"/>
    </xf>
    <xf numFmtId="14" fontId="0" fillId="0" borderId="86" xfId="0" applyNumberFormat="1" applyFont="1" applyFill="1" applyBorder="1" applyAlignment="1">
      <alignment horizontal="right"/>
    </xf>
    <xf numFmtId="14" fontId="0" fillId="0" borderId="86" xfId="0" applyNumberFormat="1" applyFill="1" applyBorder="1" applyAlignment="1">
      <alignment horizontal="right"/>
    </xf>
    <xf numFmtId="14" fontId="7" fillId="0" borderId="86" xfId="0" applyNumberFormat="1" applyFont="1" applyBorder="1" applyAlignment="1">
      <alignment horizontal="right"/>
    </xf>
    <xf numFmtId="14" fontId="0" fillId="0" borderId="86" xfId="0" applyNumberFormat="1" applyFill="1" applyBorder="1" applyAlignment="1">
      <alignment horizontal="right"/>
    </xf>
    <xf numFmtId="49" fontId="0" fillId="0" borderId="86" xfId="0" applyNumberFormat="1" applyFont="1" applyFill="1" applyBorder="1" applyAlignment="1">
      <alignment horizontal="right"/>
    </xf>
    <xf numFmtId="14" fontId="0" fillId="0" borderId="86" xfId="0" applyNumberFormat="1" applyFont="1" applyBorder="1" applyAlignment="1">
      <alignment horizontal="right"/>
    </xf>
    <xf numFmtId="14" fontId="0" fillId="0" borderId="62" xfId="0" applyNumberFormat="1" applyFont="1" applyFill="1" applyBorder="1" applyAlignment="1">
      <alignment horizontal="right"/>
    </xf>
    <xf numFmtId="1" fontId="0" fillId="0" borderId="60" xfId="0" applyNumberFormat="1" applyFont="1" applyFill="1" applyBorder="1" applyAlignment="1" applyProtection="1">
      <alignment/>
      <protection hidden="1"/>
    </xf>
    <xf numFmtId="14" fontId="10" fillId="0" borderId="69" xfId="0" applyNumberFormat="1" applyFont="1" applyBorder="1" applyAlignment="1" applyProtection="1">
      <alignment horizontal="right"/>
      <protection hidden="1"/>
    </xf>
    <xf numFmtId="14" fontId="10" fillId="0" borderId="60" xfId="0" applyNumberFormat="1" applyFont="1" applyBorder="1" applyAlignment="1" applyProtection="1">
      <alignment horizontal="right"/>
      <protection hidden="1"/>
    </xf>
    <xf numFmtId="14" fontId="10" fillId="0" borderId="108" xfId="0" applyNumberFormat="1" applyFont="1" applyBorder="1" applyAlignment="1" applyProtection="1">
      <alignment horizontal="right"/>
      <protection hidden="1"/>
    </xf>
    <xf numFmtId="14" fontId="11" fillId="0" borderId="60" xfId="0" applyNumberFormat="1" applyFont="1" applyFill="1" applyBorder="1" applyAlignment="1" applyProtection="1">
      <alignment horizontal="right"/>
      <protection hidden="1"/>
    </xf>
    <xf numFmtId="1" fontId="0" fillId="0" borderId="69" xfId="0" applyNumberFormat="1" applyFont="1" applyFill="1" applyBorder="1" applyAlignment="1" applyProtection="1">
      <alignment/>
      <protection hidden="1"/>
    </xf>
    <xf numFmtId="14" fontId="0" fillId="0" borderId="60" xfId="0" applyNumberFormat="1" applyFont="1" applyFill="1" applyBorder="1" applyAlignment="1" applyProtection="1">
      <alignment/>
      <protection hidden="1"/>
    </xf>
    <xf numFmtId="14" fontId="10" fillId="0" borderId="112" xfId="0" applyNumberFormat="1" applyFont="1" applyBorder="1" applyAlignment="1" applyProtection="1">
      <alignment horizontal="right"/>
      <protection hidden="1"/>
    </xf>
    <xf numFmtId="14" fontId="10" fillId="0" borderId="109" xfId="0" applyNumberFormat="1" applyFont="1" applyBorder="1" applyAlignment="1" applyProtection="1">
      <alignment horizontal="right" vertical="top"/>
      <protection hidden="1"/>
    </xf>
    <xf numFmtId="14" fontId="0" fillId="0" borderId="60" xfId="0" applyNumberFormat="1" applyFont="1" applyBorder="1" applyAlignment="1" applyProtection="1">
      <alignment/>
      <protection hidden="1"/>
    </xf>
    <xf numFmtId="14" fontId="0" fillId="0" borderId="60" xfId="0" applyNumberFormat="1" applyFont="1" applyFill="1" applyBorder="1" applyAlignment="1" applyProtection="1">
      <alignment vertical="top"/>
      <protection hidden="1"/>
    </xf>
    <xf numFmtId="14" fontId="11" fillId="0" borderId="69" xfId="0" applyNumberFormat="1" applyFont="1" applyFill="1" applyBorder="1" applyAlignment="1" applyProtection="1">
      <alignment horizontal="right"/>
      <protection hidden="1"/>
    </xf>
    <xf numFmtId="14" fontId="12" fillId="0" borderId="60" xfId="0" applyNumberFormat="1" applyFont="1" applyBorder="1" applyAlignment="1" applyProtection="1">
      <alignment horizontal="right" vertical="center"/>
      <protection hidden="1"/>
    </xf>
    <xf numFmtId="14" fontId="12" fillId="0" borderId="108" xfId="0" applyNumberFormat="1" applyFont="1" applyBorder="1" applyAlignment="1" applyProtection="1">
      <alignment horizontal="right" vertical="center"/>
      <protection hidden="1"/>
    </xf>
    <xf numFmtId="14" fontId="12" fillId="0" borderId="113" xfId="0" applyNumberFormat="1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2" fontId="5" fillId="0" borderId="31" xfId="0" applyNumberFormat="1" applyFont="1" applyBorder="1" applyAlignment="1">
      <alignment/>
    </xf>
    <xf numFmtId="49" fontId="0" fillId="0" borderId="57" xfId="0" applyNumberFormat="1" applyBorder="1" applyAlignment="1" applyProtection="1">
      <alignment horizontal="left"/>
      <protection hidden="1"/>
    </xf>
    <xf numFmtId="2" fontId="5" fillId="0" borderId="33" xfId="0" applyNumberFormat="1" applyFont="1" applyBorder="1" applyAlignment="1">
      <alignment/>
    </xf>
    <xf numFmtId="49" fontId="0" fillId="0" borderId="60" xfId="0" applyNumberFormat="1" applyBorder="1" applyAlignment="1" applyProtection="1">
      <alignment horizontal="left"/>
      <protection hidden="1"/>
    </xf>
    <xf numFmtId="1" fontId="0" fillId="0" borderId="71" xfId="0" applyNumberFormat="1" applyFont="1" applyFill="1" applyBorder="1" applyAlignment="1" applyProtection="1">
      <alignment horizontal="right"/>
      <protection hidden="1"/>
    </xf>
    <xf numFmtId="14" fontId="46" fillId="0" borderId="59" xfId="46" applyNumberFormat="1" applyFont="1" applyFill="1" applyBorder="1" applyAlignment="1" applyProtection="1">
      <alignment horizontal="right" vertical="center"/>
      <protection hidden="1"/>
    </xf>
    <xf numFmtId="2" fontId="5" fillId="0" borderId="77" xfId="0" applyNumberFormat="1" applyFont="1" applyBorder="1" applyAlignment="1">
      <alignment/>
    </xf>
    <xf numFmtId="1" fontId="0" fillId="0" borderId="55" xfId="0" applyNumberFormat="1" applyFont="1" applyBorder="1" applyAlignment="1" applyProtection="1">
      <alignment horizontal="right"/>
      <protection hidden="1"/>
    </xf>
    <xf numFmtId="14" fontId="0" fillId="0" borderId="55" xfId="46" applyNumberFormat="1" applyFont="1" applyFill="1" applyBorder="1" applyAlignment="1" applyProtection="1">
      <alignment horizontal="right"/>
      <protection hidden="1"/>
    </xf>
    <xf numFmtId="14" fontId="0" fillId="0" borderId="59" xfId="0" applyNumberFormat="1" applyFont="1" applyFill="1" applyBorder="1" applyAlignment="1" applyProtection="1">
      <alignment horizontal="right"/>
      <protection hidden="1"/>
    </xf>
    <xf numFmtId="14" fontId="7" fillId="0" borderId="55" xfId="0" applyNumberFormat="1" applyFont="1" applyBorder="1" applyAlignment="1" applyProtection="1">
      <alignment/>
      <protection hidden="1"/>
    </xf>
    <xf numFmtId="14" fontId="7" fillId="0" borderId="59" xfId="0" applyNumberFormat="1" applyFont="1" applyBorder="1" applyAlignment="1" applyProtection="1">
      <alignment/>
      <protection hidden="1"/>
    </xf>
    <xf numFmtId="14" fontId="46" fillId="0" borderId="73" xfId="46" applyNumberFormat="1" applyFont="1" applyFill="1" applyBorder="1" applyAlignment="1" applyProtection="1">
      <alignment horizontal="right" vertical="center"/>
      <protection hidden="1"/>
    </xf>
    <xf numFmtId="14" fontId="0" fillId="0" borderId="59" xfId="0" applyNumberFormat="1" applyFill="1" applyBorder="1" applyAlignment="1" applyProtection="1">
      <alignment horizontal="right"/>
      <protection hidden="1"/>
    </xf>
    <xf numFmtId="1" fontId="0" fillId="0" borderId="59" xfId="0" applyNumberFormat="1" applyFont="1" applyFill="1" applyBorder="1" applyAlignment="1" applyProtection="1">
      <alignment horizontal="right"/>
      <protection hidden="1"/>
    </xf>
    <xf numFmtId="14" fontId="46" fillId="0" borderId="59" xfId="46" applyNumberFormat="1" applyFont="1" applyFill="1" applyBorder="1" applyAlignment="1" applyProtection="1">
      <alignment horizontal="right"/>
      <protection hidden="1"/>
    </xf>
    <xf numFmtId="49" fontId="0" fillId="0" borderId="55" xfId="0" applyNumberFormat="1" applyFill="1" applyBorder="1" applyAlignment="1" applyProtection="1">
      <alignment horizontal="right"/>
      <protection hidden="1"/>
    </xf>
    <xf numFmtId="14" fontId="0" fillId="0" borderId="59" xfId="46" applyNumberFormat="1" applyFont="1" applyFill="1" applyBorder="1" applyAlignment="1" applyProtection="1">
      <alignment horizontal="right" vertical="center"/>
      <protection hidden="1"/>
    </xf>
    <xf numFmtId="14" fontId="0" fillId="0" borderId="41" xfId="0" applyNumberFormat="1" applyFill="1" applyBorder="1" applyAlignment="1" applyProtection="1">
      <alignment horizontal="right"/>
      <protection hidden="1"/>
    </xf>
    <xf numFmtId="1" fontId="3" fillId="0" borderId="114" xfId="0" applyNumberFormat="1" applyFont="1" applyBorder="1" applyAlignment="1">
      <alignment horizontal="center"/>
    </xf>
    <xf numFmtId="2" fontId="5" fillId="0" borderId="115" xfId="0" applyNumberFormat="1" applyFont="1" applyBorder="1" applyAlignment="1">
      <alignment/>
    </xf>
    <xf numFmtId="49" fontId="5" fillId="0" borderId="116" xfId="0" applyNumberFormat="1" applyFont="1" applyBorder="1" applyAlignment="1" applyProtection="1">
      <alignment horizontal="left"/>
      <protection hidden="1"/>
    </xf>
    <xf numFmtId="49" fontId="0" fillId="0" borderId="86" xfId="0" applyNumberFormat="1" applyBorder="1" applyAlignment="1" applyProtection="1">
      <alignment horizontal="left"/>
      <protection hidden="1"/>
    </xf>
    <xf numFmtId="165" fontId="0" fillId="0" borderId="86" xfId="0" applyNumberFormat="1" applyFont="1" applyFill="1" applyBorder="1" applyAlignment="1" applyProtection="1">
      <alignment horizontal="right"/>
      <protection hidden="1"/>
    </xf>
    <xf numFmtId="164" fontId="0" fillId="0" borderId="117" xfId="0" applyNumberFormat="1" applyBorder="1" applyAlignment="1" applyProtection="1">
      <alignment/>
      <protection hidden="1"/>
    </xf>
    <xf numFmtId="2" fontId="0" fillId="0" borderId="118" xfId="0" applyNumberFormat="1" applyBorder="1" applyAlignment="1" applyProtection="1">
      <alignment/>
      <protection hidden="1"/>
    </xf>
    <xf numFmtId="164" fontId="0" fillId="0" borderId="119" xfId="0" applyNumberFormat="1" applyBorder="1" applyAlignment="1" applyProtection="1">
      <alignment/>
      <protection hidden="1"/>
    </xf>
    <xf numFmtId="1" fontId="0" fillId="0" borderId="120" xfId="0" applyNumberFormat="1" applyBorder="1" applyAlignment="1" applyProtection="1">
      <alignment/>
      <protection hidden="1"/>
    </xf>
    <xf numFmtId="1" fontId="0" fillId="0" borderId="121" xfId="0" applyNumberFormat="1" applyBorder="1" applyAlignment="1" applyProtection="1">
      <alignment/>
      <protection hidden="1"/>
    </xf>
    <xf numFmtId="1" fontId="0" fillId="0" borderId="117" xfId="0" applyNumberFormat="1" applyBorder="1" applyAlignment="1" applyProtection="1">
      <alignment/>
      <protection hidden="1"/>
    </xf>
    <xf numFmtId="2" fontId="0" fillId="0" borderId="122" xfId="0" applyNumberFormat="1" applyBorder="1" applyAlignment="1" applyProtection="1">
      <alignment/>
      <protection hidden="1"/>
    </xf>
    <xf numFmtId="0" fontId="0" fillId="0" borderId="55" xfId="0" applyFont="1" applyBorder="1" applyAlignment="1" applyProtection="1">
      <alignment horizontal="right"/>
      <protection hidden="1"/>
    </xf>
    <xf numFmtId="2" fontId="5" fillId="0" borderId="35" xfId="0" applyNumberFormat="1" applyFont="1" applyBorder="1" applyAlignment="1">
      <alignment/>
    </xf>
    <xf numFmtId="49" fontId="0" fillId="0" borderId="87" xfId="0" applyNumberFormat="1" applyBorder="1" applyAlignment="1" applyProtection="1">
      <alignment horizontal="left"/>
      <protection hidden="1"/>
    </xf>
    <xf numFmtId="14" fontId="0" fillId="0" borderId="61" xfId="0" applyNumberFormat="1" applyFont="1" applyFill="1" applyBorder="1" applyAlignment="1" applyProtection="1">
      <alignment horizontal="right"/>
      <protection hidden="1"/>
    </xf>
    <xf numFmtId="2" fontId="3" fillId="0" borderId="31" xfId="0" applyNumberFormat="1" applyFont="1" applyBorder="1" applyAlignment="1">
      <alignment/>
    </xf>
    <xf numFmtId="2" fontId="3" fillId="0" borderId="33" xfId="0" applyNumberFormat="1" applyFont="1" applyBorder="1" applyAlignment="1">
      <alignment/>
    </xf>
    <xf numFmtId="14" fontId="46" fillId="0" borderId="55" xfId="0" applyNumberFormat="1" applyFont="1" applyFill="1" applyBorder="1" applyAlignment="1" applyProtection="1">
      <alignment horizontal="right" vertical="center"/>
      <protection hidden="1"/>
    </xf>
    <xf numFmtId="2" fontId="3" fillId="0" borderId="77" xfId="0" applyNumberFormat="1" applyFont="1" applyBorder="1" applyAlignment="1">
      <alignment/>
    </xf>
    <xf numFmtId="14" fontId="46" fillId="0" borderId="55" xfId="0" applyNumberFormat="1" applyFont="1" applyFill="1" applyBorder="1" applyAlignment="1" applyProtection="1">
      <alignment horizontal="right" vertical="center" wrapText="1"/>
      <protection hidden="1"/>
    </xf>
    <xf numFmtId="14" fontId="0" fillId="0" borderId="59" xfId="0" applyNumberFormat="1" applyFill="1" applyBorder="1" applyAlignment="1" applyProtection="1">
      <alignment horizontal="right"/>
      <protection hidden="1"/>
    </xf>
    <xf numFmtId="14" fontId="46" fillId="0" borderId="59" xfId="0" applyNumberFormat="1" applyFont="1" applyFill="1" applyBorder="1" applyAlignment="1" applyProtection="1">
      <alignment horizontal="right"/>
      <protection hidden="1"/>
    </xf>
    <xf numFmtId="2" fontId="3" fillId="0" borderId="35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2" fontId="4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 applyProtection="1">
      <alignment horizontal="left"/>
      <protection hidden="1"/>
    </xf>
    <xf numFmtId="14" fontId="7" fillId="0" borderId="12" xfId="0" applyNumberFormat="1" applyFont="1" applyBorder="1" applyAlignment="1">
      <alignment horizontal="right"/>
    </xf>
    <xf numFmtId="164" fontId="0" fillId="0" borderId="12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/>
      <protection hidden="1"/>
    </xf>
    <xf numFmtId="1" fontId="3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hidden="1"/>
    </xf>
    <xf numFmtId="1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14" fontId="7" fillId="0" borderId="0" xfId="0" applyNumberFormat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49" fontId="0" fillId="33" borderId="58" xfId="0" applyNumberFormat="1" applyFill="1" applyBorder="1" applyAlignment="1" applyProtection="1">
      <alignment horizontal="left"/>
      <protection hidden="1"/>
    </xf>
    <xf numFmtId="164" fontId="0" fillId="33" borderId="43" xfId="0" applyNumberFormat="1" applyFill="1" applyBorder="1" applyAlignment="1" applyProtection="1">
      <alignment/>
      <protection hidden="1"/>
    </xf>
    <xf numFmtId="49" fontId="0" fillId="33" borderId="53" xfId="0" applyNumberFormat="1" applyFill="1" applyBorder="1" applyAlignment="1" applyProtection="1">
      <alignment horizontal="left"/>
      <protection hidden="1"/>
    </xf>
    <xf numFmtId="2" fontId="3" fillId="12" borderId="12" xfId="0" applyNumberFormat="1" applyFont="1" applyFill="1" applyBorder="1" applyAlignment="1">
      <alignment horizontal="left"/>
    </xf>
    <xf numFmtId="2" fontId="0" fillId="12" borderId="26" xfId="0" applyNumberFormat="1" applyFill="1" applyBorder="1" applyAlignment="1">
      <alignment horizontal="center"/>
    </xf>
    <xf numFmtId="2" fontId="3" fillId="0" borderId="31" xfId="0" applyNumberFormat="1" applyFont="1" applyBorder="1" applyAlignment="1" applyProtection="1">
      <alignment/>
      <protection hidden="1"/>
    </xf>
    <xf numFmtId="1" fontId="0" fillId="0" borderId="123" xfId="0" applyNumberFormat="1" applyBorder="1" applyAlignment="1" applyProtection="1">
      <alignment horizontal="center"/>
      <protection hidden="1"/>
    </xf>
    <xf numFmtId="2" fontId="0" fillId="0" borderId="57" xfId="0" applyNumberFormat="1" applyBorder="1" applyAlignment="1" applyProtection="1">
      <alignment horizontal="left"/>
      <protection hidden="1"/>
    </xf>
    <xf numFmtId="2" fontId="0" fillId="0" borderId="56" xfId="0" applyNumberFormat="1" applyBorder="1" applyAlignment="1" applyProtection="1">
      <alignment/>
      <protection hidden="1"/>
    </xf>
    <xf numFmtId="2" fontId="3" fillId="0" borderId="33" xfId="0" applyNumberFormat="1" applyFont="1" applyBorder="1" applyAlignment="1" applyProtection="1">
      <alignment/>
      <protection hidden="1"/>
    </xf>
    <xf numFmtId="1" fontId="0" fillId="0" borderId="45" xfId="0" applyNumberFormat="1" applyBorder="1" applyAlignment="1" applyProtection="1">
      <alignment horizontal="center"/>
      <protection hidden="1"/>
    </xf>
    <xf numFmtId="2" fontId="0" fillId="0" borderId="60" xfId="0" applyNumberFormat="1" applyBorder="1" applyAlignment="1" applyProtection="1">
      <alignment horizontal="left"/>
      <protection hidden="1"/>
    </xf>
    <xf numFmtId="2" fontId="0" fillId="0" borderId="22" xfId="0" applyNumberFormat="1" applyBorder="1" applyAlignment="1" applyProtection="1">
      <alignment/>
      <protection hidden="1"/>
    </xf>
    <xf numFmtId="2" fontId="0" fillId="0" borderId="0" xfId="0" applyNumberFormat="1" applyBorder="1" applyAlignment="1">
      <alignment/>
    </xf>
    <xf numFmtId="2" fontId="3" fillId="0" borderId="22" xfId="0" applyNumberFormat="1" applyFont="1" applyFill="1" applyBorder="1" applyAlignment="1">
      <alignment horizontal="left"/>
    </xf>
    <xf numFmtId="2" fontId="0" fillId="0" borderId="22" xfId="0" applyNumberFormat="1" applyFill="1" applyBorder="1" applyAlignment="1">
      <alignment horizontal="center"/>
    </xf>
    <xf numFmtId="2" fontId="3" fillId="0" borderId="35" xfId="0" applyNumberFormat="1" applyFont="1" applyBorder="1" applyAlignment="1" applyProtection="1">
      <alignment/>
      <protection hidden="1"/>
    </xf>
    <xf numFmtId="1" fontId="0" fillId="0" borderId="51" xfId="0" applyNumberFormat="1" applyBorder="1" applyAlignment="1" applyProtection="1">
      <alignment horizontal="center"/>
      <protection hidden="1"/>
    </xf>
    <xf numFmtId="2" fontId="0" fillId="0" borderId="87" xfId="0" applyNumberFormat="1" applyBorder="1" applyAlignment="1" applyProtection="1">
      <alignment horizontal="left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9"/>
  <sheetViews>
    <sheetView zoomScale="75" zoomScaleNormal="75" zoomScalePageLayoutView="0" workbookViewId="0" topLeftCell="A34">
      <selection activeCell="H12" sqref="H12"/>
    </sheetView>
  </sheetViews>
  <sheetFormatPr defaultColWidth="9.140625" defaultRowHeight="15"/>
  <cols>
    <col min="1" max="1" width="1.1484375" style="0" customWidth="1"/>
    <col min="2" max="2" width="9.28125" style="0" bestFit="1" customWidth="1"/>
    <col min="3" max="3" width="9.140625" style="0" customWidth="1"/>
    <col min="4" max="4" width="0.42578125" style="0" customWidth="1"/>
    <col min="5" max="5" width="17.7109375" style="0" bestFit="1" customWidth="1"/>
    <col min="6" max="6" width="9.7109375" style="0" bestFit="1" customWidth="1"/>
    <col min="7" max="7" width="16.57421875" style="0" bestFit="1" customWidth="1"/>
    <col min="8" max="8" width="28.7109375" style="0" bestFit="1" customWidth="1"/>
    <col min="9" max="9" width="11.57421875" style="0" bestFit="1" customWidth="1"/>
    <col min="10" max="12" width="9.28125" style="0" bestFit="1" customWidth="1"/>
    <col min="13" max="13" width="12.57421875" style="0" customWidth="1"/>
    <col min="14" max="19" width="9.28125" style="0" bestFit="1" customWidth="1"/>
  </cols>
  <sheetData>
    <row r="1" spans="3:19" ht="30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5"/>
    </row>
    <row r="2" spans="9:19" ht="15.75" thickBot="1">
      <c r="I2" s="3"/>
      <c r="J2" s="3"/>
      <c r="K2" s="4"/>
      <c r="L2" s="4"/>
      <c r="M2" s="5"/>
      <c r="N2" s="5"/>
      <c r="O2" s="6"/>
      <c r="P2" s="6"/>
      <c r="Q2" s="7"/>
      <c r="R2" s="7"/>
      <c r="S2" s="213"/>
    </row>
    <row r="3" spans="2:19" ht="15.75" thickTop="1">
      <c r="B3" s="8" t="s">
        <v>1</v>
      </c>
      <c r="C3" s="308" t="s">
        <v>2</v>
      </c>
      <c r="D3" s="10" t="s">
        <v>1456</v>
      </c>
      <c r="E3" s="11" t="s">
        <v>3</v>
      </c>
      <c r="F3" s="12" t="s">
        <v>4</v>
      </c>
      <c r="G3" s="13" t="s">
        <v>5</v>
      </c>
      <c r="H3" s="15" t="s">
        <v>6</v>
      </c>
      <c r="I3" s="16" t="s">
        <v>7</v>
      </c>
      <c r="J3" s="16"/>
      <c r="K3" s="17" t="s">
        <v>8</v>
      </c>
      <c r="L3" s="18"/>
      <c r="M3" s="19" t="s">
        <v>9</v>
      </c>
      <c r="N3" s="20"/>
      <c r="O3" s="21" t="s">
        <v>10</v>
      </c>
      <c r="P3" s="22"/>
      <c r="Q3" s="23" t="s">
        <v>11</v>
      </c>
      <c r="R3" s="375"/>
      <c r="S3" s="386"/>
    </row>
    <row r="4" spans="2:19" ht="15.75" thickBot="1">
      <c r="B4" s="24" t="s">
        <v>12</v>
      </c>
      <c r="C4" s="309" t="s">
        <v>13</v>
      </c>
      <c r="D4" s="26" t="s">
        <v>1457</v>
      </c>
      <c r="E4" s="27"/>
      <c r="F4" s="28"/>
      <c r="G4" s="208"/>
      <c r="H4" s="30"/>
      <c r="I4" s="31" t="s">
        <v>14</v>
      </c>
      <c r="J4" s="32" t="s">
        <v>15</v>
      </c>
      <c r="K4" s="33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376" t="s">
        <v>15</v>
      </c>
      <c r="S4" s="387"/>
    </row>
    <row r="5" spans="2:19" ht="15.75" thickTop="1">
      <c r="B5" s="40">
        <v>1</v>
      </c>
      <c r="C5" s="377">
        <v>396.5862766622965</v>
      </c>
      <c r="D5" s="378">
        <v>41</v>
      </c>
      <c r="E5" s="66" t="s">
        <v>18</v>
      </c>
      <c r="F5" s="67" t="s">
        <v>19</v>
      </c>
      <c r="G5" s="72" t="s">
        <v>20</v>
      </c>
      <c r="H5" s="379" t="s">
        <v>21</v>
      </c>
      <c r="I5" s="46">
        <v>10.8</v>
      </c>
      <c r="J5" s="47">
        <v>100.38912354804592</v>
      </c>
      <c r="K5" s="46">
        <v>17.52</v>
      </c>
      <c r="L5" s="47">
        <v>77.04803941695747</v>
      </c>
      <c r="M5" s="48">
        <v>208</v>
      </c>
      <c r="N5" s="49">
        <v>70.40551407237223</v>
      </c>
      <c r="O5" s="50">
        <v>750</v>
      </c>
      <c r="P5" s="49">
        <v>78.09212697414947</v>
      </c>
      <c r="Q5" s="51">
        <v>80</v>
      </c>
      <c r="R5" s="380">
        <v>70.6514726507714</v>
      </c>
      <c r="S5" s="384"/>
    </row>
    <row r="6" spans="2:19" ht="15">
      <c r="B6" s="42">
        <f aca="true" t="shared" si="0" ref="B6:B49">+B5+1</f>
        <v>2</v>
      </c>
      <c r="C6" s="381">
        <v>374.20542834920104</v>
      </c>
      <c r="D6" s="382">
        <v>12</v>
      </c>
      <c r="E6" s="71" t="s">
        <v>24</v>
      </c>
      <c r="F6" s="72" t="s">
        <v>25</v>
      </c>
      <c r="G6" s="72" t="s">
        <v>26</v>
      </c>
      <c r="H6" s="383" t="s">
        <v>27</v>
      </c>
      <c r="I6" s="52">
        <v>11.17</v>
      </c>
      <c r="J6" s="53">
        <v>90.62143611404383</v>
      </c>
      <c r="K6" s="373">
        <v>24.6</v>
      </c>
      <c r="L6" s="53">
        <v>55.24553479778275</v>
      </c>
      <c r="M6" s="55">
        <v>204</v>
      </c>
      <c r="N6" s="53">
        <v>67.82079264790355</v>
      </c>
      <c r="O6" s="56">
        <v>650</v>
      </c>
      <c r="P6" s="53">
        <v>60.413176710929534</v>
      </c>
      <c r="Q6" s="57">
        <v>108</v>
      </c>
      <c r="R6" s="58">
        <v>100.1044880785414</v>
      </c>
      <c r="S6" s="384"/>
    </row>
    <row r="7" spans="2:19" ht="15">
      <c r="B7" s="42">
        <f t="shared" si="0"/>
        <v>3</v>
      </c>
      <c r="C7" s="381">
        <v>362.3499586138014</v>
      </c>
      <c r="D7" s="382">
        <v>42</v>
      </c>
      <c r="E7" s="71" t="s">
        <v>22</v>
      </c>
      <c r="F7" s="72" t="s">
        <v>23</v>
      </c>
      <c r="G7" s="72" t="s">
        <v>20</v>
      </c>
      <c r="H7" s="383" t="s">
        <v>21</v>
      </c>
      <c r="I7" s="52">
        <v>11.3</v>
      </c>
      <c r="J7" s="53">
        <v>87.18954593452952</v>
      </c>
      <c r="K7" s="54">
        <v>17.2</v>
      </c>
      <c r="L7" s="53">
        <v>78.0334633545473</v>
      </c>
      <c r="M7" s="55">
        <v>185</v>
      </c>
      <c r="N7" s="53">
        <v>55.54336588167722</v>
      </c>
      <c r="O7" s="56">
        <v>650</v>
      </c>
      <c r="P7" s="53">
        <v>60.413176710929534</v>
      </c>
      <c r="Q7" s="57">
        <v>90</v>
      </c>
      <c r="R7" s="58">
        <v>81.17040673211783</v>
      </c>
      <c r="S7" s="384"/>
    </row>
    <row r="8" spans="2:19" ht="15">
      <c r="B8" s="42">
        <f t="shared" si="0"/>
        <v>4</v>
      </c>
      <c r="C8" s="381">
        <v>342.69127715378823</v>
      </c>
      <c r="D8" s="382">
        <v>32</v>
      </c>
      <c r="E8" s="71" t="s">
        <v>28</v>
      </c>
      <c r="F8" s="72" t="s">
        <v>29</v>
      </c>
      <c r="G8" s="72" t="s">
        <v>30</v>
      </c>
      <c r="H8" s="383" t="s">
        <v>31</v>
      </c>
      <c r="I8" s="52">
        <v>11.2</v>
      </c>
      <c r="J8" s="53">
        <v>89.82946145723287</v>
      </c>
      <c r="K8" s="54">
        <v>20.07</v>
      </c>
      <c r="L8" s="53">
        <v>69.1954424142886</v>
      </c>
      <c r="M8" s="55">
        <v>197</v>
      </c>
      <c r="N8" s="53">
        <v>63.29753015508331</v>
      </c>
      <c r="O8" s="56">
        <v>530</v>
      </c>
      <c r="P8" s="53">
        <v>39.19843639506561</v>
      </c>
      <c r="Q8" s="57">
        <v>90</v>
      </c>
      <c r="R8" s="58">
        <v>81.17040673211783</v>
      </c>
      <c r="S8" s="384"/>
    </row>
    <row r="9" spans="2:19" ht="15">
      <c r="B9" s="42">
        <f t="shared" si="0"/>
        <v>5</v>
      </c>
      <c r="C9" s="381">
        <v>325.88177412508367</v>
      </c>
      <c r="D9" s="382">
        <v>30</v>
      </c>
      <c r="E9" s="71" t="s">
        <v>32</v>
      </c>
      <c r="F9" s="72" t="s">
        <v>33</v>
      </c>
      <c r="G9" s="72" t="s">
        <v>30</v>
      </c>
      <c r="H9" s="383" t="s">
        <v>31</v>
      </c>
      <c r="I9" s="52">
        <v>10.9</v>
      </c>
      <c r="J9" s="53">
        <v>97.74920802534268</v>
      </c>
      <c r="K9" s="54">
        <v>21.8</v>
      </c>
      <c r="L9" s="53">
        <v>63.86799425169366</v>
      </c>
      <c r="M9" s="55">
        <v>188</v>
      </c>
      <c r="N9" s="53">
        <v>57.481906950028744</v>
      </c>
      <c r="O9" s="56">
        <v>590</v>
      </c>
      <c r="P9" s="53">
        <v>49.80580655299758</v>
      </c>
      <c r="Q9" s="57">
        <v>67</v>
      </c>
      <c r="R9" s="58">
        <v>56.97685834502104</v>
      </c>
      <c r="S9" s="384"/>
    </row>
    <row r="10" spans="2:19" ht="15">
      <c r="B10" s="42">
        <f t="shared" si="0"/>
        <v>6</v>
      </c>
      <c r="C10" s="381">
        <v>324.8300781121804</v>
      </c>
      <c r="D10" s="382">
        <v>25</v>
      </c>
      <c r="E10" s="71" t="s">
        <v>34</v>
      </c>
      <c r="F10" s="72" t="s">
        <v>35</v>
      </c>
      <c r="G10" s="72" t="s">
        <v>30</v>
      </c>
      <c r="H10" s="383" t="s">
        <v>31</v>
      </c>
      <c r="I10" s="52">
        <v>10.9</v>
      </c>
      <c r="J10" s="53">
        <v>97.74920802534268</v>
      </c>
      <c r="K10" s="54">
        <v>23.5</v>
      </c>
      <c r="L10" s="53">
        <v>58.632929583247744</v>
      </c>
      <c r="M10" s="55">
        <v>220</v>
      </c>
      <c r="N10" s="53">
        <v>78.15967834577833</v>
      </c>
      <c r="O10" s="56">
        <v>580</v>
      </c>
      <c r="P10" s="53">
        <v>48.037911526675586</v>
      </c>
      <c r="Q10" s="57">
        <v>53</v>
      </c>
      <c r="R10" s="58">
        <v>42.25035063113605</v>
      </c>
      <c r="S10" s="384"/>
    </row>
    <row r="11" spans="2:19" ht="15">
      <c r="B11" s="42">
        <f t="shared" si="0"/>
        <v>7</v>
      </c>
      <c r="C11" s="381">
        <v>324.7331121689569</v>
      </c>
      <c r="D11" s="382">
        <v>1</v>
      </c>
      <c r="E11" s="75" t="s">
        <v>114</v>
      </c>
      <c r="F11" s="76" t="s">
        <v>33</v>
      </c>
      <c r="G11" s="72" t="s">
        <v>112</v>
      </c>
      <c r="H11" s="383" t="s">
        <v>113</v>
      </c>
      <c r="I11" s="52">
        <v>12.4</v>
      </c>
      <c r="J11" s="53">
        <v>58.15047518479349</v>
      </c>
      <c r="K11" s="373">
        <v>28.2</v>
      </c>
      <c r="L11" s="53">
        <v>44.159515499897296</v>
      </c>
      <c r="M11" s="55">
        <v>202</v>
      </c>
      <c r="N11" s="53">
        <v>66.52843193566918</v>
      </c>
      <c r="O11" s="56">
        <v>725</v>
      </c>
      <c r="P11" s="53">
        <v>73.67238940834449</v>
      </c>
      <c r="Q11" s="57">
        <v>91</v>
      </c>
      <c r="R11" s="58">
        <v>82.22230014025247</v>
      </c>
      <c r="S11" s="384"/>
    </row>
    <row r="12" spans="2:19" ht="15">
      <c r="B12" s="42">
        <f t="shared" si="0"/>
        <v>8</v>
      </c>
      <c r="C12" s="381">
        <v>312.3658222860625</v>
      </c>
      <c r="D12" s="382">
        <v>16</v>
      </c>
      <c r="E12" s="71" t="s">
        <v>36</v>
      </c>
      <c r="F12" s="72" t="s">
        <v>37</v>
      </c>
      <c r="G12" s="72" t="s">
        <v>38</v>
      </c>
      <c r="H12" s="383" t="s">
        <v>39</v>
      </c>
      <c r="I12" s="52">
        <v>12.2</v>
      </c>
      <c r="J12" s="53">
        <v>63.430306230200074</v>
      </c>
      <c r="K12" s="54">
        <v>28.2</v>
      </c>
      <c r="L12" s="53">
        <v>44.159515499897296</v>
      </c>
      <c r="M12" s="55">
        <v>198</v>
      </c>
      <c r="N12" s="53">
        <v>63.94371051120049</v>
      </c>
      <c r="O12" s="56">
        <v>735</v>
      </c>
      <c r="P12" s="53">
        <v>75.44028443466647</v>
      </c>
      <c r="Q12" s="57">
        <v>75</v>
      </c>
      <c r="R12" s="58">
        <v>65.39200561009818</v>
      </c>
      <c r="S12" s="384"/>
    </row>
    <row r="13" spans="2:19" ht="15">
      <c r="B13" s="42">
        <f t="shared" si="0"/>
        <v>9</v>
      </c>
      <c r="C13" s="381">
        <v>307.813357014055</v>
      </c>
      <c r="D13" s="382">
        <v>34</v>
      </c>
      <c r="E13" s="71" t="s">
        <v>44</v>
      </c>
      <c r="F13" s="72" t="s">
        <v>45</v>
      </c>
      <c r="G13" s="72" t="s">
        <v>30</v>
      </c>
      <c r="H13" s="383" t="s">
        <v>31</v>
      </c>
      <c r="I13" s="52">
        <v>12.3</v>
      </c>
      <c r="J13" s="53">
        <v>60.79039070749678</v>
      </c>
      <c r="K13" s="54">
        <v>19.6</v>
      </c>
      <c r="L13" s="53">
        <v>70.64278382262364</v>
      </c>
      <c r="M13" s="55">
        <v>145</v>
      </c>
      <c r="N13" s="53">
        <v>29.69615163699025</v>
      </c>
      <c r="O13" s="56">
        <v>780</v>
      </c>
      <c r="P13" s="53">
        <v>83.39581205311543</v>
      </c>
      <c r="Q13" s="57">
        <v>73</v>
      </c>
      <c r="R13" s="58">
        <v>63.288218793828904</v>
      </c>
      <c r="S13" s="384"/>
    </row>
    <row r="14" spans="2:19" ht="15">
      <c r="B14" s="42">
        <f t="shared" si="0"/>
        <v>10</v>
      </c>
      <c r="C14" s="381">
        <v>304.49700266893103</v>
      </c>
      <c r="D14" s="382">
        <v>17</v>
      </c>
      <c r="E14" s="71" t="s">
        <v>40</v>
      </c>
      <c r="F14" s="72" t="s">
        <v>41</v>
      </c>
      <c r="G14" s="72" t="s">
        <v>42</v>
      </c>
      <c r="H14" s="383" t="s">
        <v>43</v>
      </c>
      <c r="I14" s="52">
        <v>11.25</v>
      </c>
      <c r="J14" s="53">
        <v>88.50950369588122</v>
      </c>
      <c r="K14" s="54">
        <v>27.65</v>
      </c>
      <c r="L14" s="53">
        <v>45.8532128926298</v>
      </c>
      <c r="M14" s="55">
        <v>208</v>
      </c>
      <c r="N14" s="53">
        <v>70.40551407237223</v>
      </c>
      <c r="O14" s="56">
        <v>562</v>
      </c>
      <c r="P14" s="53">
        <v>44.85570047929599</v>
      </c>
      <c r="Q14" s="57">
        <v>65</v>
      </c>
      <c r="R14" s="58">
        <v>54.873071528751765</v>
      </c>
      <c r="S14" s="384"/>
    </row>
    <row r="15" spans="2:19" ht="15">
      <c r="B15" s="42">
        <f t="shared" si="0"/>
        <v>11</v>
      </c>
      <c r="C15" s="381">
        <v>303.06829719240847</v>
      </c>
      <c r="D15" s="382">
        <v>33</v>
      </c>
      <c r="E15" s="71" t="s">
        <v>50</v>
      </c>
      <c r="F15" s="72" t="s">
        <v>41</v>
      </c>
      <c r="G15" s="72" t="s">
        <v>30</v>
      </c>
      <c r="H15" s="383" t="s">
        <v>31</v>
      </c>
      <c r="I15" s="52">
        <v>12</v>
      </c>
      <c r="J15" s="53">
        <v>68.7101372756066</v>
      </c>
      <c r="K15" s="54">
        <v>20</v>
      </c>
      <c r="L15" s="53">
        <v>69.41100390063639</v>
      </c>
      <c r="M15" s="55">
        <v>200</v>
      </c>
      <c r="N15" s="53">
        <v>65.23607122343483</v>
      </c>
      <c r="O15" s="56">
        <v>550</v>
      </c>
      <c r="P15" s="53">
        <v>42.7342264477096</v>
      </c>
      <c r="Q15" s="57">
        <v>67</v>
      </c>
      <c r="R15" s="58">
        <v>56.97685834502104</v>
      </c>
      <c r="S15" s="384"/>
    </row>
    <row r="16" spans="2:19" ht="15">
      <c r="B16" s="42">
        <f t="shared" si="0"/>
        <v>12</v>
      </c>
      <c r="C16" s="381">
        <v>302.2155360268965</v>
      </c>
      <c r="D16" s="382">
        <v>20</v>
      </c>
      <c r="E16" s="71" t="s">
        <v>46</v>
      </c>
      <c r="F16" s="72" t="s">
        <v>47</v>
      </c>
      <c r="G16" s="72" t="s">
        <v>48</v>
      </c>
      <c r="H16" s="383" t="s">
        <v>49</v>
      </c>
      <c r="I16" s="52">
        <v>11.8</v>
      </c>
      <c r="J16" s="53">
        <v>73.98996832101312</v>
      </c>
      <c r="K16" s="54">
        <v>24.6</v>
      </c>
      <c r="L16" s="53">
        <v>55.24553479778275</v>
      </c>
      <c r="M16" s="55">
        <v>168</v>
      </c>
      <c r="N16" s="53">
        <v>44.55829982768526</v>
      </c>
      <c r="O16" s="56">
        <v>760</v>
      </c>
      <c r="P16" s="53">
        <v>79.86002200047145</v>
      </c>
      <c r="Q16" s="57">
        <v>59</v>
      </c>
      <c r="R16" s="58">
        <v>48.561711079943905</v>
      </c>
      <c r="S16" s="384"/>
    </row>
    <row r="17" spans="2:19" ht="15">
      <c r="B17" s="42">
        <f t="shared" si="0"/>
        <v>13</v>
      </c>
      <c r="C17" s="381">
        <v>298.6569286040608</v>
      </c>
      <c r="D17" s="382">
        <v>29</v>
      </c>
      <c r="E17" s="71" t="s">
        <v>51</v>
      </c>
      <c r="F17" s="72" t="s">
        <v>37</v>
      </c>
      <c r="G17" s="72" t="s">
        <v>30</v>
      </c>
      <c r="H17" s="383" t="s">
        <v>31</v>
      </c>
      <c r="I17" s="52">
        <v>12.2</v>
      </c>
      <c r="J17" s="53">
        <v>63.430306230200074</v>
      </c>
      <c r="K17" s="54">
        <v>22</v>
      </c>
      <c r="L17" s="53">
        <v>63.25210429070002</v>
      </c>
      <c r="M17" s="55">
        <v>200</v>
      </c>
      <c r="N17" s="53">
        <v>65.23607122343483</v>
      </c>
      <c r="O17" s="56">
        <v>560</v>
      </c>
      <c r="P17" s="53">
        <v>44.5021214740316</v>
      </c>
      <c r="Q17" s="57">
        <v>72</v>
      </c>
      <c r="R17" s="58">
        <v>62.23632538569426</v>
      </c>
      <c r="S17" s="384"/>
    </row>
    <row r="18" spans="2:19" ht="15">
      <c r="B18" s="42">
        <f t="shared" si="0"/>
        <v>14</v>
      </c>
      <c r="C18" s="381">
        <v>298.19317285586976</v>
      </c>
      <c r="D18" s="382">
        <v>45</v>
      </c>
      <c r="E18" s="71" t="s">
        <v>52</v>
      </c>
      <c r="F18" s="72" t="s">
        <v>53</v>
      </c>
      <c r="G18" s="72" t="s">
        <v>54</v>
      </c>
      <c r="H18" s="383" t="s">
        <v>55</v>
      </c>
      <c r="I18" s="52">
        <v>12.93</v>
      </c>
      <c r="J18" s="53">
        <v>44.15892291446613</v>
      </c>
      <c r="K18" s="54">
        <v>12</v>
      </c>
      <c r="L18" s="53">
        <v>94.04660234038184</v>
      </c>
      <c r="M18" s="55">
        <v>219</v>
      </c>
      <c r="N18" s="53">
        <v>77.51349798966115</v>
      </c>
      <c r="O18" s="56">
        <v>512</v>
      </c>
      <c r="P18" s="53">
        <v>36.01622534768603</v>
      </c>
      <c r="Q18" s="57">
        <v>57</v>
      </c>
      <c r="R18" s="58">
        <v>46.45792426367462</v>
      </c>
      <c r="S18" s="384"/>
    </row>
    <row r="19" spans="2:19" ht="15">
      <c r="B19" s="42">
        <f t="shared" si="0"/>
        <v>15</v>
      </c>
      <c r="C19" s="381">
        <v>292.364948414474</v>
      </c>
      <c r="D19" s="382">
        <v>44</v>
      </c>
      <c r="E19" s="71" t="s">
        <v>59</v>
      </c>
      <c r="F19" s="72" t="s">
        <v>60</v>
      </c>
      <c r="G19" s="72" t="s">
        <v>54</v>
      </c>
      <c r="H19" s="383" t="s">
        <v>55</v>
      </c>
      <c r="I19" s="52">
        <v>12.65</v>
      </c>
      <c r="J19" s="53">
        <v>51.55068637803532</v>
      </c>
      <c r="K19" s="54">
        <v>14.4</v>
      </c>
      <c r="L19" s="53">
        <v>86.6559228084582</v>
      </c>
      <c r="M19" s="55">
        <v>185</v>
      </c>
      <c r="N19" s="53">
        <v>55.54336588167722</v>
      </c>
      <c r="O19" s="56">
        <v>520</v>
      </c>
      <c r="P19" s="53">
        <v>37.43054136874363</v>
      </c>
      <c r="Q19" s="57">
        <v>71</v>
      </c>
      <c r="R19" s="58">
        <v>61.18443197755961</v>
      </c>
      <c r="S19" s="384"/>
    </row>
    <row r="20" spans="2:19" ht="15">
      <c r="B20" s="42">
        <f t="shared" si="0"/>
        <v>16</v>
      </c>
      <c r="C20" s="381">
        <v>289.0278644525718</v>
      </c>
      <c r="D20" s="382">
        <v>38</v>
      </c>
      <c r="E20" s="71" t="s">
        <v>61</v>
      </c>
      <c r="F20" s="72" t="s">
        <v>62</v>
      </c>
      <c r="G20" s="72" t="s">
        <v>30</v>
      </c>
      <c r="H20" s="383" t="s">
        <v>31</v>
      </c>
      <c r="I20" s="52">
        <v>11.5</v>
      </c>
      <c r="J20" s="53">
        <v>81.909714889123</v>
      </c>
      <c r="K20" s="54">
        <v>19</v>
      </c>
      <c r="L20" s="53">
        <v>72.49045370560457</v>
      </c>
      <c r="M20" s="55">
        <v>190</v>
      </c>
      <c r="N20" s="53">
        <v>58.7742676622631</v>
      </c>
      <c r="O20" s="56">
        <v>540</v>
      </c>
      <c r="P20" s="53">
        <v>40.96633142138761</v>
      </c>
      <c r="Q20" s="57">
        <v>46</v>
      </c>
      <c r="R20" s="58">
        <v>34.88709677419355</v>
      </c>
      <c r="S20" s="384"/>
    </row>
    <row r="21" spans="2:19" ht="15">
      <c r="B21" s="42">
        <f t="shared" si="0"/>
        <v>17</v>
      </c>
      <c r="C21" s="381">
        <v>281.29072398149924</v>
      </c>
      <c r="D21" s="382">
        <v>26</v>
      </c>
      <c r="E21" s="71" t="s">
        <v>64</v>
      </c>
      <c r="F21" s="72" t="s">
        <v>37</v>
      </c>
      <c r="G21" s="72" t="s">
        <v>30</v>
      </c>
      <c r="H21" s="383" t="s">
        <v>31</v>
      </c>
      <c r="I21" s="52">
        <v>12.4</v>
      </c>
      <c r="J21" s="53">
        <v>58.15047518479349</v>
      </c>
      <c r="K21" s="54">
        <v>22.7</v>
      </c>
      <c r="L21" s="53">
        <v>61.096489427222295</v>
      </c>
      <c r="M21" s="55">
        <v>166</v>
      </c>
      <c r="N21" s="53">
        <v>43.26593911545092</v>
      </c>
      <c r="O21" s="56">
        <v>640</v>
      </c>
      <c r="P21" s="53">
        <v>58.64528168460754</v>
      </c>
      <c r="Q21" s="57">
        <v>70</v>
      </c>
      <c r="R21" s="58">
        <v>60.13253856942498</v>
      </c>
      <c r="S21" s="384"/>
    </row>
    <row r="22" spans="2:19" ht="15">
      <c r="B22" s="42">
        <f t="shared" si="0"/>
        <v>18</v>
      </c>
      <c r="C22" s="381">
        <v>278.8301745370633</v>
      </c>
      <c r="D22" s="382">
        <v>9</v>
      </c>
      <c r="E22" s="71" t="s">
        <v>56</v>
      </c>
      <c r="F22" s="72" t="s">
        <v>19</v>
      </c>
      <c r="G22" s="72" t="s">
        <v>57</v>
      </c>
      <c r="H22" s="383" t="s">
        <v>58</v>
      </c>
      <c r="I22" s="52">
        <v>11</v>
      </c>
      <c r="J22" s="53">
        <v>95.10929250263939</v>
      </c>
      <c r="K22" s="54">
        <v>41.6</v>
      </c>
      <c r="L22" s="53">
        <v>2.894888113323674</v>
      </c>
      <c r="M22" s="55">
        <v>174</v>
      </c>
      <c r="N22" s="53">
        <v>48.43538196438831</v>
      </c>
      <c r="O22" s="56">
        <v>717</v>
      </c>
      <c r="P22" s="53">
        <v>72.25807338728688</v>
      </c>
      <c r="Q22" s="57">
        <v>70</v>
      </c>
      <c r="R22" s="58">
        <v>60.13253856942498</v>
      </c>
      <c r="S22" s="384"/>
    </row>
    <row r="23" spans="2:19" ht="15">
      <c r="B23" s="42">
        <f t="shared" si="0"/>
        <v>19</v>
      </c>
      <c r="C23" s="381">
        <v>274.73312486366444</v>
      </c>
      <c r="D23" s="382">
        <v>10</v>
      </c>
      <c r="E23" s="71" t="s">
        <v>63</v>
      </c>
      <c r="F23" s="72" t="s">
        <v>62</v>
      </c>
      <c r="G23" s="72" t="s">
        <v>57</v>
      </c>
      <c r="H23" s="383" t="s">
        <v>58</v>
      </c>
      <c r="I23" s="52">
        <v>11.5</v>
      </c>
      <c r="J23" s="53">
        <v>81.909714889123</v>
      </c>
      <c r="K23" s="54">
        <v>38.74</v>
      </c>
      <c r="L23" s="53">
        <v>11.70211455553266</v>
      </c>
      <c r="M23" s="55">
        <v>178</v>
      </c>
      <c r="N23" s="53">
        <v>51.020103388856995</v>
      </c>
      <c r="O23" s="56">
        <v>710</v>
      </c>
      <c r="P23" s="53">
        <v>71.02054686886149</v>
      </c>
      <c r="Q23" s="57">
        <v>69</v>
      </c>
      <c r="R23" s="58">
        <v>59.080645161290334</v>
      </c>
      <c r="S23" s="384"/>
    </row>
    <row r="24" spans="2:19" ht="15">
      <c r="B24" s="42">
        <f t="shared" si="0"/>
        <v>20</v>
      </c>
      <c r="C24" s="381">
        <v>269.448276396947</v>
      </c>
      <c r="D24" s="382">
        <v>18</v>
      </c>
      <c r="E24" s="71" t="s">
        <v>65</v>
      </c>
      <c r="F24" s="72" t="s">
        <v>19</v>
      </c>
      <c r="G24" s="72" t="s">
        <v>42</v>
      </c>
      <c r="H24" s="383" t="s">
        <v>43</v>
      </c>
      <c r="I24" s="52">
        <v>11.9</v>
      </c>
      <c r="J24" s="53">
        <v>71.35005279830989</v>
      </c>
      <c r="K24" s="54">
        <v>26</v>
      </c>
      <c r="L24" s="53">
        <v>50.93430507082729</v>
      </c>
      <c r="M24" s="55">
        <v>192</v>
      </c>
      <c r="N24" s="53">
        <v>60.06662837449744</v>
      </c>
      <c r="O24" s="56">
        <v>675</v>
      </c>
      <c r="P24" s="53">
        <v>64.83291427673451</v>
      </c>
      <c r="Q24" s="57">
        <v>34</v>
      </c>
      <c r="R24" s="58">
        <v>22.264375876577844</v>
      </c>
      <c r="S24" s="384"/>
    </row>
    <row r="25" spans="2:19" ht="15">
      <c r="B25" s="42">
        <f t="shared" si="0"/>
        <v>21</v>
      </c>
      <c r="C25" s="381">
        <v>261.9539060519207</v>
      </c>
      <c r="D25" s="382">
        <v>31</v>
      </c>
      <c r="E25" s="71" t="s">
        <v>68</v>
      </c>
      <c r="F25" s="72" t="s">
        <v>69</v>
      </c>
      <c r="G25" s="72" t="s">
        <v>30</v>
      </c>
      <c r="H25" s="383" t="s">
        <v>31</v>
      </c>
      <c r="I25" s="52">
        <v>12.9</v>
      </c>
      <c r="J25" s="53">
        <v>44.950897571277096</v>
      </c>
      <c r="K25" s="54">
        <v>21.2</v>
      </c>
      <c r="L25" s="53">
        <v>65.71566413467457</v>
      </c>
      <c r="M25" s="55">
        <v>187</v>
      </c>
      <c r="N25" s="53">
        <v>56.83572659391157</v>
      </c>
      <c r="O25" s="56">
        <v>550</v>
      </c>
      <c r="P25" s="53">
        <v>42.7342264477096</v>
      </c>
      <c r="Q25" s="57">
        <v>62</v>
      </c>
      <c r="R25" s="58">
        <v>51.71739130434783</v>
      </c>
      <c r="S25" s="384"/>
    </row>
    <row r="26" spans="2:19" ht="15">
      <c r="B26" s="42">
        <f t="shared" si="0"/>
        <v>22</v>
      </c>
      <c r="C26" s="381">
        <v>259.22367734565586</v>
      </c>
      <c r="D26" s="382">
        <v>21</v>
      </c>
      <c r="E26" s="71" t="s">
        <v>70</v>
      </c>
      <c r="F26" s="72" t="s">
        <v>71</v>
      </c>
      <c r="G26" s="72" t="s">
        <v>30</v>
      </c>
      <c r="H26" s="383" t="s">
        <v>72</v>
      </c>
      <c r="I26" s="52">
        <v>12</v>
      </c>
      <c r="J26" s="53">
        <v>68.7101372756066</v>
      </c>
      <c r="K26" s="54">
        <v>24.6</v>
      </c>
      <c r="L26" s="53">
        <v>55.24553479778275</v>
      </c>
      <c r="M26" s="55">
        <v>155</v>
      </c>
      <c r="N26" s="53">
        <v>36.157955198162</v>
      </c>
      <c r="O26" s="56">
        <v>618</v>
      </c>
      <c r="P26" s="53">
        <v>54.75591262669916</v>
      </c>
      <c r="Q26" s="57">
        <v>55</v>
      </c>
      <c r="R26" s="58">
        <v>44.354137447405336</v>
      </c>
      <c r="S26" s="384"/>
    </row>
    <row r="27" spans="2:19" ht="15">
      <c r="B27" s="42">
        <f>+B26+1</f>
        <v>23</v>
      </c>
      <c r="C27" s="381">
        <v>258.7534535804969</v>
      </c>
      <c r="D27" s="382">
        <v>11</v>
      </c>
      <c r="E27" s="71" t="s">
        <v>66</v>
      </c>
      <c r="F27" s="72" t="s">
        <v>67</v>
      </c>
      <c r="G27" s="72" t="s">
        <v>57</v>
      </c>
      <c r="H27" s="383" t="s">
        <v>58</v>
      </c>
      <c r="I27" s="52">
        <v>11.9</v>
      </c>
      <c r="J27" s="53">
        <v>71.35005279830989</v>
      </c>
      <c r="K27" s="54">
        <v>36.2</v>
      </c>
      <c r="L27" s="53">
        <v>19.523917060151845</v>
      </c>
      <c r="M27" s="55">
        <v>158</v>
      </c>
      <c r="N27" s="53">
        <v>38.096496266513526</v>
      </c>
      <c r="O27" s="56">
        <v>732</v>
      </c>
      <c r="P27" s="53">
        <v>74.90991592676988</v>
      </c>
      <c r="Q27" s="57">
        <v>65</v>
      </c>
      <c r="R27" s="58">
        <v>54.873071528751765</v>
      </c>
      <c r="S27" s="384"/>
    </row>
    <row r="28" spans="2:19" ht="15">
      <c r="B28" s="42">
        <f t="shared" si="0"/>
        <v>24</v>
      </c>
      <c r="C28" s="381">
        <v>246.63985483561822</v>
      </c>
      <c r="D28" s="382">
        <v>14</v>
      </c>
      <c r="E28" s="71" t="s">
        <v>76</v>
      </c>
      <c r="F28" s="72" t="s">
        <v>77</v>
      </c>
      <c r="G28" s="72" t="s">
        <v>78</v>
      </c>
      <c r="H28" s="383" t="s">
        <v>79</v>
      </c>
      <c r="I28" s="52">
        <v>12.2</v>
      </c>
      <c r="J28" s="53">
        <v>63.430306230200074</v>
      </c>
      <c r="K28" s="54">
        <v>31.4</v>
      </c>
      <c r="L28" s="53">
        <v>34.30527612399912</v>
      </c>
      <c r="M28" s="55">
        <v>191</v>
      </c>
      <c r="N28" s="53">
        <v>59.42044801838027</v>
      </c>
      <c r="O28" s="56">
        <v>510</v>
      </c>
      <c r="P28" s="53">
        <v>35.66264634242164</v>
      </c>
      <c r="Q28" s="57">
        <v>64</v>
      </c>
      <c r="R28" s="58">
        <v>53.82117812061712</v>
      </c>
      <c r="S28" s="384"/>
    </row>
    <row r="29" spans="2:19" ht="15">
      <c r="B29" s="42">
        <f t="shared" si="0"/>
        <v>25</v>
      </c>
      <c r="C29" s="381">
        <v>245.7007351779318</v>
      </c>
      <c r="D29" s="382">
        <v>15</v>
      </c>
      <c r="E29" s="71" t="s">
        <v>80</v>
      </c>
      <c r="F29" s="72" t="s">
        <v>25</v>
      </c>
      <c r="G29" s="72" t="s">
        <v>78</v>
      </c>
      <c r="H29" s="383" t="s">
        <v>79</v>
      </c>
      <c r="I29" s="52">
        <v>11.4</v>
      </c>
      <c r="J29" s="53">
        <v>84.54963041182629</v>
      </c>
      <c r="K29" s="54">
        <v>31</v>
      </c>
      <c r="L29" s="53">
        <v>35.53705604598639</v>
      </c>
      <c r="M29" s="55">
        <v>193</v>
      </c>
      <c r="N29" s="53">
        <v>60.71280873061461</v>
      </c>
      <c r="O29" s="56">
        <v>365</v>
      </c>
      <c r="P29" s="53">
        <v>10.028168460752738</v>
      </c>
      <c r="Q29" s="57">
        <v>65</v>
      </c>
      <c r="R29" s="58">
        <v>54.873071528751765</v>
      </c>
      <c r="S29" s="384"/>
    </row>
    <row r="30" spans="2:19" ht="15">
      <c r="B30" s="42">
        <f t="shared" si="0"/>
        <v>26</v>
      </c>
      <c r="C30" s="381">
        <v>243.33323878515338</v>
      </c>
      <c r="D30" s="382">
        <v>35</v>
      </c>
      <c r="E30" s="71" t="s">
        <v>85</v>
      </c>
      <c r="F30" s="72" t="s">
        <v>67</v>
      </c>
      <c r="G30" s="72" t="s">
        <v>30</v>
      </c>
      <c r="H30" s="383" t="s">
        <v>31</v>
      </c>
      <c r="I30" s="52">
        <v>12.6</v>
      </c>
      <c r="J30" s="53">
        <v>52.87064413938697</v>
      </c>
      <c r="K30" s="54">
        <v>19.5</v>
      </c>
      <c r="L30" s="53">
        <v>70.95072880312047</v>
      </c>
      <c r="M30" s="55">
        <v>170</v>
      </c>
      <c r="N30" s="53">
        <v>45.8506605399196</v>
      </c>
      <c r="O30" s="56">
        <v>480</v>
      </c>
      <c r="P30" s="53">
        <v>30.358961263455654</v>
      </c>
      <c r="Q30" s="57">
        <v>54</v>
      </c>
      <c r="R30" s="58">
        <v>43.3022440392707</v>
      </c>
      <c r="S30" s="384"/>
    </row>
    <row r="31" spans="2:19" ht="15">
      <c r="B31" s="42">
        <f t="shared" si="0"/>
        <v>27</v>
      </c>
      <c r="C31" s="381">
        <v>242.34043191123817</v>
      </c>
      <c r="D31" s="382">
        <v>28</v>
      </c>
      <c r="E31" s="71" t="s">
        <v>83</v>
      </c>
      <c r="F31" s="72" t="s">
        <v>84</v>
      </c>
      <c r="G31" s="72" t="s">
        <v>30</v>
      </c>
      <c r="H31" s="383" t="s">
        <v>31</v>
      </c>
      <c r="I31" s="52">
        <v>13.1</v>
      </c>
      <c r="J31" s="53">
        <v>39.67106652587057</v>
      </c>
      <c r="K31" s="54">
        <v>22.3</v>
      </c>
      <c r="L31" s="53">
        <v>62.32826934920956</v>
      </c>
      <c r="M31" s="55">
        <v>164</v>
      </c>
      <c r="N31" s="53">
        <v>41.973578403216564</v>
      </c>
      <c r="O31" s="56">
        <v>590</v>
      </c>
      <c r="P31" s="53">
        <v>49.80580655299758</v>
      </c>
      <c r="Q31" s="57">
        <v>59</v>
      </c>
      <c r="R31" s="58">
        <v>48.561711079943905</v>
      </c>
      <c r="S31" s="384"/>
    </row>
    <row r="32" spans="2:19" ht="15">
      <c r="B32" s="42">
        <f t="shared" si="0"/>
        <v>28</v>
      </c>
      <c r="C32" s="381">
        <v>240.67664719330142</v>
      </c>
      <c r="D32" s="382">
        <v>13</v>
      </c>
      <c r="E32" s="71" t="s">
        <v>81</v>
      </c>
      <c r="F32" s="72" t="s">
        <v>82</v>
      </c>
      <c r="G32" s="72" t="s">
        <v>78</v>
      </c>
      <c r="H32" s="383" t="s">
        <v>79</v>
      </c>
      <c r="I32" s="52">
        <v>11.3</v>
      </c>
      <c r="J32" s="53">
        <v>87.18954593452952</v>
      </c>
      <c r="K32" s="54">
        <v>34</v>
      </c>
      <c r="L32" s="53">
        <v>26.298706631081856</v>
      </c>
      <c r="M32" s="55">
        <v>194</v>
      </c>
      <c r="N32" s="53">
        <v>61.35898908673178</v>
      </c>
      <c r="O32" s="56">
        <v>400</v>
      </c>
      <c r="P32" s="53">
        <v>16.215801052879712</v>
      </c>
      <c r="Q32" s="57">
        <v>60</v>
      </c>
      <c r="R32" s="58">
        <v>49.61360448807855</v>
      </c>
      <c r="S32" s="384"/>
    </row>
    <row r="33" spans="2:19" ht="15">
      <c r="B33" s="42">
        <f t="shared" si="0"/>
        <v>29</v>
      </c>
      <c r="C33" s="381">
        <v>239.61909809717838</v>
      </c>
      <c r="D33" s="382">
        <v>8</v>
      </c>
      <c r="E33" s="71" t="s">
        <v>73</v>
      </c>
      <c r="F33" s="72" t="s">
        <v>23</v>
      </c>
      <c r="G33" s="72" t="s">
        <v>74</v>
      </c>
      <c r="H33" s="383" t="s">
        <v>75</v>
      </c>
      <c r="I33" s="52">
        <v>11.7</v>
      </c>
      <c r="J33" s="53">
        <v>76.62988384371647</v>
      </c>
      <c r="K33" s="54">
        <v>45.31</v>
      </c>
      <c r="L33" s="53">
        <v>-8.529870663108284</v>
      </c>
      <c r="M33" s="55">
        <v>185</v>
      </c>
      <c r="N33" s="53">
        <v>55.54336588167722</v>
      </c>
      <c r="O33" s="56">
        <v>642</v>
      </c>
      <c r="P33" s="53">
        <v>58.99886068987193</v>
      </c>
      <c r="Q33" s="57">
        <v>67</v>
      </c>
      <c r="R33" s="58">
        <v>56.97685834502104</v>
      </c>
      <c r="S33" s="384"/>
    </row>
    <row r="34" spans="2:19" ht="15">
      <c r="B34" s="42">
        <f t="shared" si="0"/>
        <v>30</v>
      </c>
      <c r="C34" s="381">
        <v>232.609123223512</v>
      </c>
      <c r="D34" s="382">
        <v>2</v>
      </c>
      <c r="E34" s="75" t="s">
        <v>111</v>
      </c>
      <c r="F34" s="76" t="s">
        <v>29</v>
      </c>
      <c r="G34" s="72" t="s">
        <v>112</v>
      </c>
      <c r="H34" s="383" t="s">
        <v>113</v>
      </c>
      <c r="I34" s="52">
        <v>12.5</v>
      </c>
      <c r="J34" s="53">
        <v>55.5105596620902</v>
      </c>
      <c r="K34" s="373">
        <v>45.3</v>
      </c>
      <c r="L34" s="53">
        <v>-8.499076165058597</v>
      </c>
      <c r="M34" s="55">
        <v>182</v>
      </c>
      <c r="N34" s="53">
        <v>53.604824813325706</v>
      </c>
      <c r="O34" s="56">
        <v>685</v>
      </c>
      <c r="P34" s="53">
        <v>66.60080930305651</v>
      </c>
      <c r="Q34" s="57">
        <v>75</v>
      </c>
      <c r="R34" s="58">
        <v>65.39200561009818</v>
      </c>
      <c r="S34" s="384"/>
    </row>
    <row r="35" spans="2:19" ht="15">
      <c r="B35" s="42">
        <f t="shared" si="0"/>
        <v>31</v>
      </c>
      <c r="C35" s="381">
        <v>232.3866069666068</v>
      </c>
      <c r="D35" s="382">
        <v>24</v>
      </c>
      <c r="E35" s="71" t="s">
        <v>86</v>
      </c>
      <c r="F35" s="72" t="s">
        <v>87</v>
      </c>
      <c r="G35" s="72" t="s">
        <v>30</v>
      </c>
      <c r="H35" s="383" t="s">
        <v>31</v>
      </c>
      <c r="I35" s="52">
        <v>13.07</v>
      </c>
      <c r="J35" s="53">
        <v>40.463041182681536</v>
      </c>
      <c r="K35" s="54">
        <v>24</v>
      </c>
      <c r="L35" s="53">
        <v>57.09320468076366</v>
      </c>
      <c r="M35" s="55">
        <v>150</v>
      </c>
      <c r="N35" s="53">
        <v>32.92705341757613</v>
      </c>
      <c r="O35" s="56">
        <v>610</v>
      </c>
      <c r="P35" s="53">
        <v>53.341596605641556</v>
      </c>
      <c r="Q35" s="57">
        <v>59</v>
      </c>
      <c r="R35" s="58">
        <v>48.561711079943905</v>
      </c>
      <c r="S35" s="384"/>
    </row>
    <row r="36" spans="2:19" ht="15">
      <c r="B36" s="42">
        <f t="shared" si="0"/>
        <v>32</v>
      </c>
      <c r="C36" s="381">
        <v>231.5236729561825</v>
      </c>
      <c r="D36" s="382">
        <v>22</v>
      </c>
      <c r="E36" s="71" t="s">
        <v>88</v>
      </c>
      <c r="F36" s="72" t="s">
        <v>33</v>
      </c>
      <c r="G36" s="72" t="s">
        <v>30</v>
      </c>
      <c r="H36" s="383" t="s">
        <v>72</v>
      </c>
      <c r="I36" s="52">
        <v>11.9</v>
      </c>
      <c r="J36" s="53">
        <v>71.35005279830989</v>
      </c>
      <c r="K36" s="54">
        <v>24.1</v>
      </c>
      <c r="L36" s="53">
        <v>56.785259700266835</v>
      </c>
      <c r="M36" s="55">
        <v>150</v>
      </c>
      <c r="N36" s="53">
        <v>32.92705341757613</v>
      </c>
      <c r="O36" s="56">
        <v>450</v>
      </c>
      <c r="P36" s="53">
        <v>25.05527618448967</v>
      </c>
      <c r="Q36" s="57">
        <v>56</v>
      </c>
      <c r="R36" s="58">
        <v>45.40603085553998</v>
      </c>
      <c r="S36" s="384"/>
    </row>
    <row r="37" spans="2:19" ht="15">
      <c r="B37" s="42">
        <f t="shared" si="0"/>
        <v>33</v>
      </c>
      <c r="C37" s="381">
        <v>230.68858016430462</v>
      </c>
      <c r="D37" s="382">
        <v>36</v>
      </c>
      <c r="E37" s="71" t="s">
        <v>92</v>
      </c>
      <c r="F37" s="72" t="s">
        <v>93</v>
      </c>
      <c r="G37" s="72" t="s">
        <v>30</v>
      </c>
      <c r="H37" s="383" t="s">
        <v>31</v>
      </c>
      <c r="I37" s="52">
        <v>12.9</v>
      </c>
      <c r="J37" s="53">
        <v>44.950897571277096</v>
      </c>
      <c r="K37" s="54">
        <v>19.5</v>
      </c>
      <c r="L37" s="53">
        <v>70.95072880312047</v>
      </c>
      <c r="M37" s="55">
        <v>155</v>
      </c>
      <c r="N37" s="53">
        <v>36.157955198162</v>
      </c>
      <c r="O37" s="56">
        <v>520</v>
      </c>
      <c r="P37" s="53">
        <v>37.43054136874363</v>
      </c>
      <c r="Q37" s="57">
        <v>52</v>
      </c>
      <c r="R37" s="58">
        <v>41.19845722300141</v>
      </c>
      <c r="S37" s="384"/>
    </row>
    <row r="38" spans="2:19" ht="15">
      <c r="B38" s="42">
        <f t="shared" si="0"/>
        <v>34</v>
      </c>
      <c r="C38" s="381">
        <v>226.06884171702538</v>
      </c>
      <c r="D38" s="382">
        <v>39</v>
      </c>
      <c r="E38" s="71" t="s">
        <v>94</v>
      </c>
      <c r="F38" s="72" t="s">
        <v>95</v>
      </c>
      <c r="G38" s="72" t="s">
        <v>96</v>
      </c>
      <c r="H38" s="383" t="s">
        <v>97</v>
      </c>
      <c r="I38" s="52">
        <v>15.83</v>
      </c>
      <c r="J38" s="53">
        <v>-32.398627243928956</v>
      </c>
      <c r="K38" s="54">
        <v>18.6</v>
      </c>
      <c r="L38" s="53">
        <v>73.72223362759183</v>
      </c>
      <c r="M38" s="55">
        <v>158</v>
      </c>
      <c r="N38" s="53">
        <v>38.096496266513526</v>
      </c>
      <c r="O38" s="56">
        <v>875</v>
      </c>
      <c r="P38" s="53">
        <v>100.19081480317436</v>
      </c>
      <c r="Q38" s="57">
        <v>57</v>
      </c>
      <c r="R38" s="58">
        <v>46.45792426367462</v>
      </c>
      <c r="S38" s="384"/>
    </row>
    <row r="39" spans="2:19" ht="15">
      <c r="B39" s="42">
        <f t="shared" si="0"/>
        <v>35</v>
      </c>
      <c r="C39" s="381">
        <v>225.19650922080461</v>
      </c>
      <c r="D39" s="382">
        <v>43</v>
      </c>
      <c r="E39" s="71" t="s">
        <v>98</v>
      </c>
      <c r="F39" s="72" t="s">
        <v>99</v>
      </c>
      <c r="G39" s="72" t="s">
        <v>90</v>
      </c>
      <c r="H39" s="383" t="s">
        <v>100</v>
      </c>
      <c r="I39" s="52">
        <v>15.8</v>
      </c>
      <c r="J39" s="53">
        <v>-31.606652587117992</v>
      </c>
      <c r="K39" s="54">
        <v>15.5</v>
      </c>
      <c r="L39" s="53">
        <v>83.2685280229932</v>
      </c>
      <c r="M39" s="55">
        <v>254</v>
      </c>
      <c r="N39" s="53">
        <v>100.12981045376225</v>
      </c>
      <c r="O39" s="56">
        <v>425</v>
      </c>
      <c r="P39" s="53">
        <v>20.63553861868469</v>
      </c>
      <c r="Q39" s="57">
        <v>63</v>
      </c>
      <c r="R39" s="58">
        <v>52.769284712482474</v>
      </c>
      <c r="S39" s="384"/>
    </row>
    <row r="40" spans="2:19" ht="15">
      <c r="B40" s="42">
        <f t="shared" si="0"/>
        <v>36</v>
      </c>
      <c r="C40" s="381">
        <v>217.92569889508678</v>
      </c>
      <c r="D40" s="382">
        <v>23</v>
      </c>
      <c r="E40" s="71" t="s">
        <v>101</v>
      </c>
      <c r="F40" s="72" t="s">
        <v>69</v>
      </c>
      <c r="G40" s="72" t="s">
        <v>30</v>
      </c>
      <c r="H40" s="383" t="s">
        <v>31</v>
      </c>
      <c r="I40" s="52">
        <v>12.9</v>
      </c>
      <c r="J40" s="53">
        <v>44.950897571277096</v>
      </c>
      <c r="K40" s="54">
        <v>24.1</v>
      </c>
      <c r="L40" s="53">
        <v>56.785259700266835</v>
      </c>
      <c r="M40" s="55">
        <v>142</v>
      </c>
      <c r="N40" s="53">
        <v>27.75761056863874</v>
      </c>
      <c r="O40" s="56">
        <v>510</v>
      </c>
      <c r="P40" s="53">
        <v>35.66264634242164</v>
      </c>
      <c r="Q40" s="57">
        <v>63</v>
      </c>
      <c r="R40" s="58">
        <v>52.769284712482474</v>
      </c>
      <c r="S40" s="384"/>
    </row>
    <row r="41" spans="2:19" ht="15">
      <c r="B41" s="42">
        <f>+B40+1</f>
        <v>37</v>
      </c>
      <c r="C41" s="381">
        <v>215.99937149715066</v>
      </c>
      <c r="D41" s="382">
        <v>6</v>
      </c>
      <c r="E41" s="71" t="s">
        <v>89</v>
      </c>
      <c r="F41" s="72" t="s">
        <v>62</v>
      </c>
      <c r="G41" s="72" t="s">
        <v>90</v>
      </c>
      <c r="H41" s="383" t="s">
        <v>91</v>
      </c>
      <c r="I41" s="52">
        <v>12.2</v>
      </c>
      <c r="J41" s="53">
        <v>63.430306230200074</v>
      </c>
      <c r="K41" s="54">
        <v>48.8</v>
      </c>
      <c r="L41" s="53">
        <v>-19.27715048244721</v>
      </c>
      <c r="M41" s="55">
        <v>185</v>
      </c>
      <c r="N41" s="53">
        <v>55.54336588167722</v>
      </c>
      <c r="O41" s="56">
        <v>745</v>
      </c>
      <c r="P41" s="53">
        <v>77.20817946098848</v>
      </c>
      <c r="Q41" s="57">
        <v>50</v>
      </c>
      <c r="R41" s="58">
        <v>39.09467040673213</v>
      </c>
      <c r="S41" s="384"/>
    </row>
    <row r="42" spans="2:19" ht="15">
      <c r="B42" s="42">
        <f t="shared" si="0"/>
        <v>38</v>
      </c>
      <c r="C42" s="381">
        <v>205.52466872439675</v>
      </c>
      <c r="D42" s="382">
        <v>40</v>
      </c>
      <c r="E42" s="71" t="s">
        <v>104</v>
      </c>
      <c r="F42" s="72" t="s">
        <v>105</v>
      </c>
      <c r="G42" s="72" t="s">
        <v>96</v>
      </c>
      <c r="H42" s="383" t="s">
        <v>97</v>
      </c>
      <c r="I42" s="52">
        <v>13.13</v>
      </c>
      <c r="J42" s="53">
        <v>38.87909186905955</v>
      </c>
      <c r="K42" s="54">
        <v>17.74</v>
      </c>
      <c r="L42" s="53">
        <v>76.37056045986448</v>
      </c>
      <c r="M42" s="55">
        <v>145</v>
      </c>
      <c r="N42" s="53">
        <v>29.69615163699025</v>
      </c>
      <c r="O42" s="56">
        <v>525</v>
      </c>
      <c r="P42" s="53">
        <v>38.31448888190462</v>
      </c>
      <c r="Q42" s="57">
        <v>34</v>
      </c>
      <c r="R42" s="58">
        <v>22.264375876577844</v>
      </c>
      <c r="S42" s="384"/>
    </row>
    <row r="43" spans="2:19" ht="15">
      <c r="B43" s="42">
        <f t="shared" si="0"/>
        <v>39</v>
      </c>
      <c r="C43" s="381">
        <v>203.99757556219646</v>
      </c>
      <c r="D43" s="382">
        <v>7</v>
      </c>
      <c r="E43" s="71" t="s">
        <v>89</v>
      </c>
      <c r="F43" s="72" t="s">
        <v>102</v>
      </c>
      <c r="G43" s="72" t="s">
        <v>90</v>
      </c>
      <c r="H43" s="383" t="s">
        <v>91</v>
      </c>
      <c r="I43" s="52">
        <v>12.4</v>
      </c>
      <c r="J43" s="53">
        <v>58.15047518479349</v>
      </c>
      <c r="K43" s="54">
        <v>47.9</v>
      </c>
      <c r="L43" s="53">
        <v>-16.50564565797586</v>
      </c>
      <c r="M43" s="55">
        <v>195</v>
      </c>
      <c r="N43" s="53">
        <v>62.00516944284897</v>
      </c>
      <c r="O43" s="56">
        <v>625</v>
      </c>
      <c r="P43" s="53">
        <v>55.993439145124555</v>
      </c>
      <c r="Q43" s="57">
        <v>55</v>
      </c>
      <c r="R43" s="58">
        <v>44.354137447405336</v>
      </c>
      <c r="S43" s="384"/>
    </row>
    <row r="44" spans="2:19" ht="15">
      <c r="B44" s="42">
        <f t="shared" si="0"/>
        <v>40</v>
      </c>
      <c r="C44" s="381">
        <v>197.8019787357816</v>
      </c>
      <c r="D44" s="382">
        <v>5</v>
      </c>
      <c r="E44" s="71" t="s">
        <v>103</v>
      </c>
      <c r="F44" s="72" t="s">
        <v>87</v>
      </c>
      <c r="G44" s="72" t="s">
        <v>90</v>
      </c>
      <c r="H44" s="383" t="s">
        <v>91</v>
      </c>
      <c r="I44" s="52">
        <v>12.9</v>
      </c>
      <c r="J44" s="53">
        <v>44.950897571277096</v>
      </c>
      <c r="K44" s="54">
        <v>50.6</v>
      </c>
      <c r="L44" s="53">
        <v>-24.82016013138997</v>
      </c>
      <c r="M44" s="55">
        <v>175</v>
      </c>
      <c r="N44" s="53">
        <v>49.08156232050548</v>
      </c>
      <c r="O44" s="56">
        <v>755</v>
      </c>
      <c r="P44" s="53">
        <v>78.97607448731046</v>
      </c>
      <c r="Q44" s="57">
        <v>60</v>
      </c>
      <c r="R44" s="58">
        <v>49.61360448807855</v>
      </c>
      <c r="S44" s="384"/>
    </row>
    <row r="45" spans="2:19" ht="15">
      <c r="B45" s="42">
        <f t="shared" si="0"/>
        <v>41</v>
      </c>
      <c r="C45" s="381">
        <v>157.46531349821802</v>
      </c>
      <c r="D45" s="382">
        <v>37</v>
      </c>
      <c r="E45" s="71" t="s">
        <v>106</v>
      </c>
      <c r="F45" s="72" t="s">
        <v>69</v>
      </c>
      <c r="G45" s="72" t="s">
        <v>30</v>
      </c>
      <c r="H45" s="383" t="s">
        <v>31</v>
      </c>
      <c r="I45" s="52">
        <v>14.1</v>
      </c>
      <c r="J45" s="53">
        <v>13.271911298837779</v>
      </c>
      <c r="K45" s="54">
        <v>19.3</v>
      </c>
      <c r="L45" s="53">
        <v>71.56661876411411</v>
      </c>
      <c r="M45" s="55">
        <v>130</v>
      </c>
      <c r="N45" s="53">
        <v>20.003446295232635</v>
      </c>
      <c r="O45" s="56">
        <v>480</v>
      </c>
      <c r="P45" s="53">
        <v>30.358961263455654</v>
      </c>
      <c r="Q45" s="57">
        <v>34</v>
      </c>
      <c r="R45" s="58">
        <v>22.264375876577844</v>
      </c>
      <c r="S45" s="384"/>
    </row>
    <row r="46" spans="2:19" ht="15">
      <c r="B46" s="42">
        <f t="shared" si="0"/>
        <v>42</v>
      </c>
      <c r="C46" s="381">
        <v>151.92520937571553</v>
      </c>
      <c r="D46" s="382">
        <v>27</v>
      </c>
      <c r="E46" s="71" t="s">
        <v>107</v>
      </c>
      <c r="F46" s="72" t="s">
        <v>108</v>
      </c>
      <c r="G46" s="72" t="s">
        <v>30</v>
      </c>
      <c r="H46" s="383" t="s">
        <v>31</v>
      </c>
      <c r="I46" s="52">
        <v>13.8</v>
      </c>
      <c r="J46" s="53">
        <v>21.191657866947594</v>
      </c>
      <c r="K46" s="54">
        <v>22.5</v>
      </c>
      <c r="L46" s="53">
        <v>61.712379388215936</v>
      </c>
      <c r="M46" s="55">
        <v>131</v>
      </c>
      <c r="N46" s="53">
        <v>20.64962665134982</v>
      </c>
      <c r="O46" s="56">
        <v>450</v>
      </c>
      <c r="P46" s="53">
        <v>25.05527618448967</v>
      </c>
      <c r="Q46" s="57">
        <v>35</v>
      </c>
      <c r="R46" s="58">
        <v>23.31626928471249</v>
      </c>
      <c r="S46" s="384"/>
    </row>
    <row r="47" spans="2:19" ht="15">
      <c r="B47" s="42">
        <f t="shared" si="0"/>
        <v>43</v>
      </c>
      <c r="C47" s="381">
        <v>99.28724323536386</v>
      </c>
      <c r="D47" s="382">
        <v>3</v>
      </c>
      <c r="E47" s="71" t="s">
        <v>109</v>
      </c>
      <c r="F47" s="72" t="s">
        <v>102</v>
      </c>
      <c r="G47" s="72" t="s">
        <v>20</v>
      </c>
      <c r="H47" s="383" t="s">
        <v>110</v>
      </c>
      <c r="I47" s="52">
        <v>12.4</v>
      </c>
      <c r="J47" s="53">
        <v>58.15047518479349</v>
      </c>
      <c r="K47" s="54">
        <v>80.8</v>
      </c>
      <c r="L47" s="53">
        <v>-117.81954424142901</v>
      </c>
      <c r="M47" s="55">
        <v>173</v>
      </c>
      <c r="N47" s="53">
        <v>47.78920160827113</v>
      </c>
      <c r="O47" s="56">
        <v>710</v>
      </c>
      <c r="P47" s="53">
        <v>71.02054686886149</v>
      </c>
      <c r="Q47" s="57">
        <v>51</v>
      </c>
      <c r="R47" s="58">
        <v>40.14656381486677</v>
      </c>
      <c r="S47" s="384"/>
    </row>
    <row r="48" spans="2:19" ht="15">
      <c r="B48" s="42">
        <f t="shared" si="0"/>
        <v>44</v>
      </c>
      <c r="C48" s="381">
        <v>-122.70226836411088</v>
      </c>
      <c r="D48" s="382">
        <v>4</v>
      </c>
      <c r="E48" s="71" t="s">
        <v>115</v>
      </c>
      <c r="F48" s="72" t="s">
        <v>116</v>
      </c>
      <c r="G48" s="72" t="s">
        <v>117</v>
      </c>
      <c r="H48" s="383" t="s">
        <v>118</v>
      </c>
      <c r="I48" s="52">
        <v>18.5</v>
      </c>
      <c r="J48" s="53">
        <v>-102.8843717001065</v>
      </c>
      <c r="K48" s="54">
        <v>51.72</v>
      </c>
      <c r="L48" s="53">
        <v>-28.26914391295432</v>
      </c>
      <c r="M48" s="55">
        <v>119</v>
      </c>
      <c r="N48" s="53">
        <v>12.89546237794373</v>
      </c>
      <c r="O48" s="56">
        <v>300</v>
      </c>
      <c r="P48" s="53">
        <v>-1.4631492103402195</v>
      </c>
      <c r="Q48" s="57">
        <v>10</v>
      </c>
      <c r="R48" s="82">
        <v>-2.9810659186535755</v>
      </c>
      <c r="S48" s="384"/>
    </row>
    <row r="49" spans="2:19" ht="15.75" thickBot="1">
      <c r="B49" s="44">
        <f t="shared" si="0"/>
        <v>45</v>
      </c>
      <c r="C49" s="388">
        <v>-188.98453779078787</v>
      </c>
      <c r="D49" s="389">
        <v>19</v>
      </c>
      <c r="E49" s="77" t="s">
        <v>119</v>
      </c>
      <c r="F49" s="78" t="s">
        <v>120</v>
      </c>
      <c r="G49" s="78" t="s">
        <v>42</v>
      </c>
      <c r="H49" s="390" t="s">
        <v>43</v>
      </c>
      <c r="I49" s="59">
        <v>23.5</v>
      </c>
      <c r="J49" s="60">
        <v>-234.88014783527035</v>
      </c>
      <c r="K49" s="61">
        <v>25.3</v>
      </c>
      <c r="L49" s="60">
        <v>53.089919934305016</v>
      </c>
      <c r="M49" s="62">
        <v>80</v>
      </c>
      <c r="N49" s="60">
        <v>-12.305571510626066</v>
      </c>
      <c r="O49" s="63">
        <v>360</v>
      </c>
      <c r="P49" s="60">
        <v>9.14422094759174</v>
      </c>
      <c r="Q49" s="64">
        <v>9</v>
      </c>
      <c r="R49" s="65">
        <v>-4.032959326788218</v>
      </c>
      <c r="S49" s="384"/>
    </row>
    <row r="50" ht="15.75" thickTop="1"/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zoomScale="75" zoomScaleNormal="75" zoomScalePageLayoutView="0" workbookViewId="0" topLeftCell="A4">
      <selection activeCell="M23" sqref="M23"/>
    </sheetView>
  </sheetViews>
  <sheetFormatPr defaultColWidth="9.140625" defaultRowHeight="15"/>
  <cols>
    <col min="1" max="1" width="2.28125" style="0" customWidth="1"/>
    <col min="4" max="4" width="22.28125" style="0" bestFit="1" customWidth="1"/>
    <col min="5" max="5" width="13.421875" style="0" bestFit="1" customWidth="1"/>
    <col min="6" max="6" width="16.57421875" style="0" bestFit="1" customWidth="1"/>
    <col min="7" max="7" width="28.7109375" style="0" bestFit="1" customWidth="1"/>
    <col min="8" max="8" width="12.140625" style="0" bestFit="1" customWidth="1"/>
  </cols>
  <sheetData>
    <row r="1" spans="3:18" ht="30">
      <c r="C1" s="1" t="s">
        <v>121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9:18" ht="15.75" thickBot="1">
      <c r="I2" s="3"/>
      <c r="J2" s="3"/>
      <c r="K2" s="4"/>
      <c r="L2" s="4"/>
      <c r="M2" s="5"/>
      <c r="N2" s="5"/>
      <c r="O2" s="6"/>
      <c r="P2" s="6"/>
      <c r="Q2" s="7"/>
      <c r="R2" s="7"/>
    </row>
    <row r="3" spans="2:18" ht="15.75" thickTop="1">
      <c r="B3" s="8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5" t="s">
        <v>6</v>
      </c>
      <c r="H3" s="83" t="s">
        <v>122</v>
      </c>
      <c r="I3" s="84" t="s">
        <v>7</v>
      </c>
      <c r="J3" s="84"/>
      <c r="K3" s="85" t="s">
        <v>123</v>
      </c>
      <c r="L3" s="86"/>
      <c r="M3" s="87" t="s">
        <v>9</v>
      </c>
      <c r="N3" s="88"/>
      <c r="O3" s="89" t="s">
        <v>10</v>
      </c>
      <c r="P3" s="90"/>
      <c r="Q3" s="23" t="s">
        <v>11</v>
      </c>
      <c r="R3" s="91"/>
    </row>
    <row r="4" spans="2:18" ht="15.75" thickBot="1">
      <c r="B4" s="24" t="s">
        <v>12</v>
      </c>
      <c r="C4" s="25" t="s">
        <v>13</v>
      </c>
      <c r="D4" s="27"/>
      <c r="E4" s="28"/>
      <c r="F4" s="28"/>
      <c r="G4" s="92"/>
      <c r="H4" s="93" t="s">
        <v>124</v>
      </c>
      <c r="I4" s="31" t="s">
        <v>14</v>
      </c>
      <c r="J4" s="32" t="s">
        <v>15</v>
      </c>
      <c r="K4" s="94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80" t="s">
        <v>15</v>
      </c>
    </row>
    <row r="5" spans="2:18" ht="15.75" thickTop="1">
      <c r="B5" s="40">
        <v>1</v>
      </c>
      <c r="C5" s="41">
        <f aca="true" t="shared" si="0" ref="C5:C68">+J5+L5+N5+P5+R5+T5</f>
        <v>384.1469848810309</v>
      </c>
      <c r="D5" s="66" t="s">
        <v>125</v>
      </c>
      <c r="E5" s="67" t="s">
        <v>102</v>
      </c>
      <c r="F5" s="67" t="s">
        <v>126</v>
      </c>
      <c r="G5" s="95" t="s">
        <v>127</v>
      </c>
      <c r="H5" s="96">
        <v>2004</v>
      </c>
      <c r="I5" s="46">
        <v>11.1</v>
      </c>
      <c r="J5" s="47">
        <v>83.60032003303598</v>
      </c>
      <c r="K5" s="46">
        <v>21</v>
      </c>
      <c r="L5" s="47">
        <v>79.17312295009307</v>
      </c>
      <c r="M5" s="48">
        <v>200</v>
      </c>
      <c r="N5" s="49">
        <v>57.900619924071314</v>
      </c>
      <c r="O5" s="50">
        <v>757</v>
      </c>
      <c r="P5" s="49">
        <v>89.43355189509035</v>
      </c>
      <c r="Q5" s="51">
        <v>80</v>
      </c>
      <c r="R5" s="81">
        <v>74.03937007874015</v>
      </c>
    </row>
    <row r="6" spans="2:18" ht="15">
      <c r="B6" s="42">
        <f aca="true" t="shared" si="1" ref="B6:B69">+B5+1</f>
        <v>2</v>
      </c>
      <c r="C6" s="43">
        <f t="shared" si="0"/>
        <v>378.1734702752153</v>
      </c>
      <c r="D6" s="71" t="s">
        <v>128</v>
      </c>
      <c r="E6" s="72" t="s">
        <v>129</v>
      </c>
      <c r="F6" s="72" t="s">
        <v>78</v>
      </c>
      <c r="G6" s="97" t="s">
        <v>79</v>
      </c>
      <c r="H6" s="98">
        <v>38152</v>
      </c>
      <c r="I6" s="52">
        <v>11.3</v>
      </c>
      <c r="J6" s="53">
        <v>78.02555102462219</v>
      </c>
      <c r="K6" s="54">
        <v>14.6</v>
      </c>
      <c r="L6" s="53">
        <v>98.32036167006471</v>
      </c>
      <c r="M6" s="55">
        <v>213</v>
      </c>
      <c r="N6" s="53">
        <v>61.27416021913595</v>
      </c>
      <c r="O6" s="56">
        <v>705</v>
      </c>
      <c r="P6" s="53">
        <v>78.20694066847912</v>
      </c>
      <c r="Q6" s="57">
        <v>69</v>
      </c>
      <c r="R6" s="82">
        <v>62.34645669291338</v>
      </c>
    </row>
    <row r="7" spans="2:18" ht="15">
      <c r="B7" s="42">
        <f t="shared" si="1"/>
        <v>3</v>
      </c>
      <c r="C7" s="43">
        <f t="shared" si="0"/>
        <v>369.747204181304</v>
      </c>
      <c r="D7" s="71" t="s">
        <v>130</v>
      </c>
      <c r="E7" s="72" t="s">
        <v>131</v>
      </c>
      <c r="F7" s="72" t="s">
        <v>30</v>
      </c>
      <c r="G7" s="97" t="s">
        <v>31</v>
      </c>
      <c r="H7" s="99">
        <v>38117</v>
      </c>
      <c r="I7" s="52">
        <v>10.9</v>
      </c>
      <c r="J7" s="53">
        <v>89.17508904144972</v>
      </c>
      <c r="K7" s="54">
        <v>15.7</v>
      </c>
      <c r="L7" s="53">
        <v>95.02943001506958</v>
      </c>
      <c r="M7" s="55">
        <v>180</v>
      </c>
      <c r="N7" s="53">
        <v>52.710557931664184</v>
      </c>
      <c r="O7" s="56">
        <v>620</v>
      </c>
      <c r="P7" s="53">
        <v>59.85574924036462</v>
      </c>
      <c r="Q7" s="57">
        <v>79</v>
      </c>
      <c r="R7" s="82">
        <v>72.9763779527559</v>
      </c>
    </row>
    <row r="8" spans="2:18" ht="15">
      <c r="B8" s="42">
        <f t="shared" si="1"/>
        <v>4</v>
      </c>
      <c r="C8" s="43">
        <f t="shared" si="0"/>
        <v>367.2630971568505</v>
      </c>
      <c r="D8" s="71" t="s">
        <v>132</v>
      </c>
      <c r="E8" s="72" t="s">
        <v>133</v>
      </c>
      <c r="F8" s="72" t="s">
        <v>78</v>
      </c>
      <c r="G8" s="97" t="s">
        <v>79</v>
      </c>
      <c r="H8" s="98">
        <v>38453</v>
      </c>
      <c r="I8" s="52">
        <v>11.5</v>
      </c>
      <c r="J8" s="53">
        <v>72.45078201620845</v>
      </c>
      <c r="K8" s="54">
        <v>15.58</v>
      </c>
      <c r="L8" s="53">
        <v>95.38844074106905</v>
      </c>
      <c r="M8" s="55">
        <v>175</v>
      </c>
      <c r="N8" s="53">
        <v>51.413042433562396</v>
      </c>
      <c r="O8" s="56">
        <v>710</v>
      </c>
      <c r="P8" s="53">
        <v>79.28642251719174</v>
      </c>
      <c r="Q8" s="57">
        <v>75</v>
      </c>
      <c r="R8" s="82">
        <v>68.72440944881889</v>
      </c>
    </row>
    <row r="9" spans="2:18" ht="15">
      <c r="B9" s="42">
        <f t="shared" si="1"/>
        <v>5</v>
      </c>
      <c r="C9" s="43">
        <f t="shared" si="0"/>
        <v>365.7935981206821</v>
      </c>
      <c r="D9" s="71" t="s">
        <v>134</v>
      </c>
      <c r="E9" s="72" t="s">
        <v>77</v>
      </c>
      <c r="F9" s="72" t="s">
        <v>20</v>
      </c>
      <c r="G9" s="95" t="s">
        <v>21</v>
      </c>
      <c r="H9" s="98">
        <v>38258</v>
      </c>
      <c r="I9" s="52">
        <v>11.2</v>
      </c>
      <c r="J9" s="53">
        <v>80.81293552882914</v>
      </c>
      <c r="K9" s="54">
        <v>20.9</v>
      </c>
      <c r="L9" s="53">
        <v>79.47229855509264</v>
      </c>
      <c r="M9" s="55">
        <v>190</v>
      </c>
      <c r="N9" s="53">
        <v>55.305588927867745</v>
      </c>
      <c r="O9" s="56">
        <v>730</v>
      </c>
      <c r="P9" s="53">
        <v>83.60434991204221</v>
      </c>
      <c r="Q9" s="57">
        <v>73</v>
      </c>
      <c r="R9" s="82">
        <v>66.59842519685039</v>
      </c>
    </row>
    <row r="10" spans="2:18" ht="15">
      <c r="B10" s="42">
        <f t="shared" si="1"/>
        <v>6</v>
      </c>
      <c r="C10" s="43">
        <f t="shared" si="0"/>
        <v>365.5730407770432</v>
      </c>
      <c r="D10" s="71" t="s">
        <v>135</v>
      </c>
      <c r="E10" s="72" t="s">
        <v>136</v>
      </c>
      <c r="F10" s="72" t="s">
        <v>30</v>
      </c>
      <c r="G10" s="95" t="s">
        <v>72</v>
      </c>
      <c r="H10" s="100">
        <v>38179</v>
      </c>
      <c r="I10" s="52">
        <v>10.6</v>
      </c>
      <c r="J10" s="53">
        <v>97.53724255407042</v>
      </c>
      <c r="K10" s="54">
        <v>15.6</v>
      </c>
      <c r="L10" s="53">
        <v>95.32860562006914</v>
      </c>
      <c r="M10" s="55">
        <v>203</v>
      </c>
      <c r="N10" s="53">
        <v>58.67912922293238</v>
      </c>
      <c r="O10" s="56">
        <v>720</v>
      </c>
      <c r="P10" s="53">
        <v>81.44538621461697</v>
      </c>
      <c r="Q10" s="57">
        <v>41</v>
      </c>
      <c r="R10" s="82">
        <v>32.582677165354326</v>
      </c>
    </row>
    <row r="11" spans="2:18" ht="15">
      <c r="B11" s="42">
        <f t="shared" si="1"/>
        <v>7</v>
      </c>
      <c r="C11" s="43">
        <f t="shared" si="0"/>
        <v>363.8481136789551</v>
      </c>
      <c r="D11" s="71" t="s">
        <v>137</v>
      </c>
      <c r="E11" s="72" t="s">
        <v>138</v>
      </c>
      <c r="F11" s="72" t="s">
        <v>90</v>
      </c>
      <c r="G11" s="101" t="s">
        <v>139</v>
      </c>
      <c r="H11" s="102" t="s">
        <v>140</v>
      </c>
      <c r="I11" s="52">
        <v>10.6</v>
      </c>
      <c r="J11" s="53">
        <v>97.53724255407042</v>
      </c>
      <c r="K11" s="54">
        <v>22.9</v>
      </c>
      <c r="L11" s="53">
        <v>73.4887864551015</v>
      </c>
      <c r="M11" s="55">
        <v>195</v>
      </c>
      <c r="N11" s="53">
        <v>56.603104425969526</v>
      </c>
      <c r="O11" s="56">
        <v>680</v>
      </c>
      <c r="P11" s="53">
        <v>72.80953142491603</v>
      </c>
      <c r="Q11" s="57">
        <v>70</v>
      </c>
      <c r="R11" s="82">
        <v>63.40944881889763</v>
      </c>
    </row>
    <row r="12" spans="2:18" ht="15">
      <c r="B12" s="42">
        <f t="shared" si="1"/>
        <v>8</v>
      </c>
      <c r="C12" s="43">
        <f t="shared" si="0"/>
        <v>363.02209151752396</v>
      </c>
      <c r="D12" s="71" t="s">
        <v>141</v>
      </c>
      <c r="E12" s="72" t="s">
        <v>142</v>
      </c>
      <c r="F12" s="72" t="s">
        <v>78</v>
      </c>
      <c r="G12" s="103" t="s">
        <v>79</v>
      </c>
      <c r="H12" s="104">
        <v>38708</v>
      </c>
      <c r="I12" s="52">
        <v>11.3</v>
      </c>
      <c r="J12" s="53">
        <v>78.02555102462219</v>
      </c>
      <c r="K12" s="54">
        <v>19.07</v>
      </c>
      <c r="L12" s="53">
        <v>84.94721212658453</v>
      </c>
      <c r="M12" s="55">
        <v>189</v>
      </c>
      <c r="N12" s="53">
        <v>55.04608582824739</v>
      </c>
      <c r="O12" s="56">
        <v>765</v>
      </c>
      <c r="P12" s="53">
        <v>91.16072285303053</v>
      </c>
      <c r="Q12" s="57">
        <v>61</v>
      </c>
      <c r="R12" s="82">
        <v>53.84251968503936</v>
      </c>
    </row>
    <row r="13" spans="2:18" ht="15">
      <c r="B13" s="42">
        <f t="shared" si="1"/>
        <v>9</v>
      </c>
      <c r="C13" s="43">
        <f t="shared" si="0"/>
        <v>362.55539092330025</v>
      </c>
      <c r="D13" s="71" t="s">
        <v>143</v>
      </c>
      <c r="E13" s="72" t="s">
        <v>69</v>
      </c>
      <c r="F13" s="72" t="s">
        <v>26</v>
      </c>
      <c r="G13" s="105" t="s">
        <v>27</v>
      </c>
      <c r="H13" s="106">
        <v>38415</v>
      </c>
      <c r="I13" s="52">
        <v>10.94</v>
      </c>
      <c r="J13" s="53">
        <v>88.06013523976702</v>
      </c>
      <c r="K13" s="54">
        <v>21.89</v>
      </c>
      <c r="L13" s="53">
        <v>76.51046006559702</v>
      </c>
      <c r="M13" s="55">
        <v>188</v>
      </c>
      <c r="N13" s="53">
        <v>54.78658272862703</v>
      </c>
      <c r="O13" s="56">
        <v>540</v>
      </c>
      <c r="P13" s="53">
        <v>42.58403966096273</v>
      </c>
      <c r="Q13" s="57">
        <v>105</v>
      </c>
      <c r="R13" s="82">
        <v>100.61417322834644</v>
      </c>
    </row>
    <row r="14" spans="2:18" ht="15">
      <c r="B14" s="42">
        <f t="shared" si="1"/>
        <v>10</v>
      </c>
      <c r="C14" s="43">
        <f t="shared" si="0"/>
        <v>361.46297431460624</v>
      </c>
      <c r="D14" s="71" t="s">
        <v>144</v>
      </c>
      <c r="E14" s="72" t="s">
        <v>69</v>
      </c>
      <c r="F14" s="72" t="s">
        <v>126</v>
      </c>
      <c r="G14" s="103" t="s">
        <v>127</v>
      </c>
      <c r="H14" s="107">
        <v>2005</v>
      </c>
      <c r="I14" s="52">
        <v>11.1</v>
      </c>
      <c r="J14" s="53">
        <v>83.60032003303598</v>
      </c>
      <c r="K14" s="54">
        <v>27.7</v>
      </c>
      <c r="L14" s="53">
        <v>59.12835741512278</v>
      </c>
      <c r="M14" s="55">
        <v>184</v>
      </c>
      <c r="N14" s="53">
        <v>53.748570330145604</v>
      </c>
      <c r="O14" s="56">
        <v>700</v>
      </c>
      <c r="P14" s="53">
        <v>77.1274588197665</v>
      </c>
      <c r="Q14" s="57">
        <v>93</v>
      </c>
      <c r="R14" s="82">
        <v>87.85826771653542</v>
      </c>
    </row>
    <row r="15" spans="2:18" ht="15">
      <c r="B15" s="42">
        <f t="shared" si="1"/>
        <v>11</v>
      </c>
      <c r="C15" s="43">
        <f t="shared" si="0"/>
        <v>355.31193548484754</v>
      </c>
      <c r="D15" s="71" t="s">
        <v>145</v>
      </c>
      <c r="E15" s="72" t="s">
        <v>93</v>
      </c>
      <c r="F15" s="72" t="s">
        <v>74</v>
      </c>
      <c r="G15" s="108" t="s">
        <v>75</v>
      </c>
      <c r="H15" s="109">
        <v>37987</v>
      </c>
      <c r="I15" s="52">
        <v>11.5</v>
      </c>
      <c r="J15" s="53">
        <v>72.45078201620845</v>
      </c>
      <c r="K15" s="54">
        <v>19.7</v>
      </c>
      <c r="L15" s="53">
        <v>83.06240581508732</v>
      </c>
      <c r="M15" s="55">
        <v>187</v>
      </c>
      <c r="N15" s="53">
        <v>54.52707962900668</v>
      </c>
      <c r="O15" s="56">
        <v>653</v>
      </c>
      <c r="P15" s="53">
        <v>66.9803294418679</v>
      </c>
      <c r="Q15" s="57">
        <v>84</v>
      </c>
      <c r="R15" s="82">
        <v>78.29133858267716</v>
      </c>
    </row>
    <row r="16" spans="2:18" ht="15">
      <c r="B16" s="110">
        <f t="shared" si="1"/>
        <v>12</v>
      </c>
      <c r="C16" s="111">
        <f t="shared" si="0"/>
        <v>346.9187998067982</v>
      </c>
      <c r="D16" s="112" t="s">
        <v>146</v>
      </c>
      <c r="E16" s="68" t="s">
        <v>45</v>
      </c>
      <c r="F16" s="68" t="s">
        <v>20</v>
      </c>
      <c r="G16" s="113" t="s">
        <v>21</v>
      </c>
      <c r="H16" s="114">
        <v>38618</v>
      </c>
      <c r="I16" s="115">
        <v>11.9</v>
      </c>
      <c r="J16" s="116">
        <v>61.301243999380915</v>
      </c>
      <c r="K16" s="117">
        <v>26.2</v>
      </c>
      <c r="L16" s="116">
        <v>63.61599149011613</v>
      </c>
      <c r="M16" s="118">
        <v>187</v>
      </c>
      <c r="N16" s="116">
        <v>54.52707962900668</v>
      </c>
      <c r="O16" s="119">
        <v>810</v>
      </c>
      <c r="P16" s="116">
        <v>100.8760594914441</v>
      </c>
      <c r="Q16" s="120">
        <v>73</v>
      </c>
      <c r="R16" s="206">
        <v>66.59842519685039</v>
      </c>
    </row>
    <row r="17" spans="2:18" ht="15">
      <c r="B17" s="42">
        <f t="shared" si="1"/>
        <v>13</v>
      </c>
      <c r="C17" s="43">
        <f t="shared" si="0"/>
        <v>344.0553844403554</v>
      </c>
      <c r="D17" s="71" t="s">
        <v>147</v>
      </c>
      <c r="E17" s="72" t="s">
        <v>148</v>
      </c>
      <c r="F17" s="72" t="s">
        <v>30</v>
      </c>
      <c r="G17" s="95" t="s">
        <v>149</v>
      </c>
      <c r="H17" s="98">
        <v>38632</v>
      </c>
      <c r="I17" s="52">
        <v>11.7</v>
      </c>
      <c r="J17" s="53">
        <v>66.87601300779471</v>
      </c>
      <c r="K17" s="54">
        <v>23.5</v>
      </c>
      <c r="L17" s="53">
        <v>71.69373282510416</v>
      </c>
      <c r="M17" s="55">
        <v>212</v>
      </c>
      <c r="N17" s="53">
        <v>61.01465711951559</v>
      </c>
      <c r="O17" s="56">
        <v>797</v>
      </c>
      <c r="P17" s="53">
        <v>98.06940668479129</v>
      </c>
      <c r="Q17" s="57">
        <v>54</v>
      </c>
      <c r="R17" s="82">
        <v>46.4015748031496</v>
      </c>
    </row>
    <row r="18" spans="2:18" ht="15">
      <c r="B18" s="42">
        <f t="shared" si="1"/>
        <v>14</v>
      </c>
      <c r="C18" s="43">
        <f t="shared" si="0"/>
        <v>341.885330225287</v>
      </c>
      <c r="D18" s="71" t="s">
        <v>150</v>
      </c>
      <c r="E18" s="72" t="s">
        <v>47</v>
      </c>
      <c r="F18" s="72" t="s">
        <v>112</v>
      </c>
      <c r="G18" s="95" t="s">
        <v>113</v>
      </c>
      <c r="H18" s="100">
        <v>38619</v>
      </c>
      <c r="I18" s="52">
        <v>11.1</v>
      </c>
      <c r="J18" s="122">
        <v>83.60032003303598</v>
      </c>
      <c r="K18" s="123">
        <v>21.9</v>
      </c>
      <c r="L18" s="122">
        <v>76.48054250509708</v>
      </c>
      <c r="M18" s="124">
        <v>188</v>
      </c>
      <c r="N18" s="122">
        <v>54.78658272862703</v>
      </c>
      <c r="O18" s="125">
        <v>662</v>
      </c>
      <c r="P18" s="122">
        <v>68.9233967695506</v>
      </c>
      <c r="Q18" s="126">
        <v>65</v>
      </c>
      <c r="R18" s="141">
        <v>58.09448818897637</v>
      </c>
    </row>
    <row r="19" spans="2:18" ht="15">
      <c r="B19" s="42">
        <f t="shared" si="1"/>
        <v>15</v>
      </c>
      <c r="C19" s="43">
        <f t="shared" si="0"/>
        <v>341.66123107364183</v>
      </c>
      <c r="D19" s="71" t="s">
        <v>151</v>
      </c>
      <c r="E19" s="72" t="s">
        <v>152</v>
      </c>
      <c r="F19" s="72" t="s">
        <v>30</v>
      </c>
      <c r="G19" s="95" t="s">
        <v>31</v>
      </c>
      <c r="H19" s="98">
        <v>38452</v>
      </c>
      <c r="I19" s="52">
        <v>11.06</v>
      </c>
      <c r="J19" s="53">
        <v>84.71527383471874</v>
      </c>
      <c r="K19" s="54">
        <v>15.2</v>
      </c>
      <c r="L19" s="53">
        <v>96.52530804006737</v>
      </c>
      <c r="M19" s="55">
        <v>203</v>
      </c>
      <c r="N19" s="53">
        <v>58.67912922293238</v>
      </c>
      <c r="O19" s="56">
        <v>540</v>
      </c>
      <c r="P19" s="53">
        <v>42.58403966096273</v>
      </c>
      <c r="Q19" s="57">
        <v>66</v>
      </c>
      <c r="R19" s="82">
        <v>59.15748031496062</v>
      </c>
    </row>
    <row r="20" spans="2:18" ht="15">
      <c r="B20" s="42">
        <f t="shared" si="1"/>
        <v>16</v>
      </c>
      <c r="C20" s="43">
        <f t="shared" si="0"/>
        <v>338.5574789620177</v>
      </c>
      <c r="D20" s="71" t="s">
        <v>153</v>
      </c>
      <c r="E20" s="72" t="s">
        <v>154</v>
      </c>
      <c r="F20" s="72" t="s">
        <v>74</v>
      </c>
      <c r="G20" s="95" t="s">
        <v>75</v>
      </c>
      <c r="H20" s="100">
        <v>38353</v>
      </c>
      <c r="I20" s="52">
        <v>11.4</v>
      </c>
      <c r="J20" s="53">
        <v>75.23816652041535</v>
      </c>
      <c r="K20" s="54">
        <v>19.9</v>
      </c>
      <c r="L20" s="53">
        <v>82.46405460508821</v>
      </c>
      <c r="M20" s="55">
        <v>210</v>
      </c>
      <c r="N20" s="53">
        <v>60.495650920274876</v>
      </c>
      <c r="O20" s="56">
        <v>577</v>
      </c>
      <c r="P20" s="53">
        <v>50.5722053414361</v>
      </c>
      <c r="Q20" s="57">
        <v>76</v>
      </c>
      <c r="R20" s="82">
        <v>69.78740157480314</v>
      </c>
    </row>
    <row r="21" spans="2:18" ht="15">
      <c r="B21" s="42">
        <f t="shared" si="1"/>
        <v>17</v>
      </c>
      <c r="C21" s="43">
        <f t="shared" si="0"/>
        <v>335.1562933316056</v>
      </c>
      <c r="D21" s="71" t="s">
        <v>155</v>
      </c>
      <c r="E21" s="72" t="s">
        <v>129</v>
      </c>
      <c r="F21" s="72" t="s">
        <v>126</v>
      </c>
      <c r="G21" s="97" t="s">
        <v>156</v>
      </c>
      <c r="H21" s="98">
        <v>38034</v>
      </c>
      <c r="I21" s="52">
        <v>11.8</v>
      </c>
      <c r="J21" s="53">
        <v>64.08862850358781</v>
      </c>
      <c r="K21" s="54">
        <v>20.7</v>
      </c>
      <c r="L21" s="53">
        <v>80.07064976509176</v>
      </c>
      <c r="M21" s="55">
        <v>203</v>
      </c>
      <c r="N21" s="53">
        <v>58.67912922293238</v>
      </c>
      <c r="O21" s="56">
        <v>593</v>
      </c>
      <c r="P21" s="53">
        <v>54.02654725731648</v>
      </c>
      <c r="Q21" s="57">
        <v>84</v>
      </c>
      <c r="R21" s="82">
        <v>78.29133858267716</v>
      </c>
    </row>
    <row r="22" spans="2:18" ht="15">
      <c r="B22" s="42">
        <f t="shared" si="1"/>
        <v>18</v>
      </c>
      <c r="C22" s="43">
        <f t="shared" si="0"/>
        <v>333.73886614147216</v>
      </c>
      <c r="D22" s="71" t="s">
        <v>157</v>
      </c>
      <c r="E22" s="72" t="s">
        <v>25</v>
      </c>
      <c r="F22" s="72" t="s">
        <v>90</v>
      </c>
      <c r="G22" s="128" t="s">
        <v>100</v>
      </c>
      <c r="H22" s="129">
        <v>38555</v>
      </c>
      <c r="I22" s="52">
        <v>11.23</v>
      </c>
      <c r="J22" s="53">
        <v>79.97672017756702</v>
      </c>
      <c r="K22" s="54">
        <v>16.02</v>
      </c>
      <c r="L22" s="53">
        <v>94.07206807907102</v>
      </c>
      <c r="M22" s="55">
        <v>165</v>
      </c>
      <c r="N22" s="53">
        <v>48.818011437358834</v>
      </c>
      <c r="O22" s="56">
        <v>730</v>
      </c>
      <c r="P22" s="53">
        <v>83.60434991204221</v>
      </c>
      <c r="Q22" s="57">
        <v>36</v>
      </c>
      <c r="R22" s="82">
        <v>27.267716535433067</v>
      </c>
    </row>
    <row r="23" spans="2:18" ht="15">
      <c r="B23" s="42">
        <f t="shared" si="1"/>
        <v>19</v>
      </c>
      <c r="C23" s="43">
        <f t="shared" si="0"/>
        <v>325.71769902727806</v>
      </c>
      <c r="D23" s="75" t="s">
        <v>158</v>
      </c>
      <c r="E23" s="76" t="s">
        <v>159</v>
      </c>
      <c r="F23" s="76" t="s">
        <v>117</v>
      </c>
      <c r="G23" s="97" t="s">
        <v>160</v>
      </c>
      <c r="H23" s="98">
        <v>38681</v>
      </c>
      <c r="I23" s="52">
        <v>11</v>
      </c>
      <c r="J23" s="122">
        <v>86.38770453724288</v>
      </c>
      <c r="K23" s="123">
        <v>21</v>
      </c>
      <c r="L23" s="122">
        <v>79.17312295009307</v>
      </c>
      <c r="M23" s="124">
        <v>192</v>
      </c>
      <c r="N23" s="122">
        <v>55.82459512710846</v>
      </c>
      <c r="O23" s="125">
        <v>552</v>
      </c>
      <c r="P23" s="122">
        <v>45.17479609787301</v>
      </c>
      <c r="Q23" s="126">
        <v>66</v>
      </c>
      <c r="R23" s="141">
        <v>59.15748031496062</v>
      </c>
    </row>
    <row r="24" spans="2:18" ht="15">
      <c r="B24" s="42">
        <f t="shared" si="1"/>
        <v>20</v>
      </c>
      <c r="C24" s="43">
        <f t="shared" si="0"/>
        <v>324.44027217254427</v>
      </c>
      <c r="D24" s="71" t="s">
        <v>161</v>
      </c>
      <c r="E24" s="72" t="s">
        <v>162</v>
      </c>
      <c r="F24" s="72" t="s">
        <v>30</v>
      </c>
      <c r="G24" s="95" t="s">
        <v>149</v>
      </c>
      <c r="H24" s="100">
        <v>38343</v>
      </c>
      <c r="I24" s="52">
        <v>12.1</v>
      </c>
      <c r="J24" s="53">
        <v>55.726474990967176</v>
      </c>
      <c r="K24" s="54">
        <v>18.5</v>
      </c>
      <c r="L24" s="53">
        <v>86.652513075082</v>
      </c>
      <c r="M24" s="55">
        <v>168</v>
      </c>
      <c r="N24" s="53">
        <v>49.5965207362199</v>
      </c>
      <c r="O24" s="56">
        <v>702</v>
      </c>
      <c r="P24" s="53">
        <v>77.55925155925155</v>
      </c>
      <c r="Q24" s="57">
        <v>62</v>
      </c>
      <c r="R24" s="82">
        <v>54.905511811023615</v>
      </c>
    </row>
    <row r="25" spans="2:18" ht="15">
      <c r="B25" s="42">
        <f t="shared" si="1"/>
        <v>21</v>
      </c>
      <c r="C25" s="43">
        <f t="shared" si="0"/>
        <v>323.5911082198674</v>
      </c>
      <c r="D25" s="71" t="s">
        <v>163</v>
      </c>
      <c r="E25" s="72" t="s">
        <v>164</v>
      </c>
      <c r="F25" s="72" t="s">
        <v>30</v>
      </c>
      <c r="G25" s="97" t="s">
        <v>31</v>
      </c>
      <c r="H25" s="98">
        <v>38442</v>
      </c>
      <c r="I25" s="52">
        <v>11.5</v>
      </c>
      <c r="J25" s="53">
        <v>72.45078201620845</v>
      </c>
      <c r="K25" s="54">
        <v>14</v>
      </c>
      <c r="L25" s="53">
        <v>100.11541530006205</v>
      </c>
      <c r="M25" s="55">
        <v>170</v>
      </c>
      <c r="N25" s="53">
        <v>50.115526935460615</v>
      </c>
      <c r="O25" s="56">
        <v>610</v>
      </c>
      <c r="P25" s="53">
        <v>57.69678554293938</v>
      </c>
      <c r="Q25" s="57">
        <v>51</v>
      </c>
      <c r="R25" s="82">
        <v>43.212598425196845</v>
      </c>
    </row>
    <row r="26" spans="2:18" ht="15">
      <c r="B26" s="42">
        <f t="shared" si="1"/>
        <v>22</v>
      </c>
      <c r="C26" s="43">
        <f t="shared" si="0"/>
        <v>321.4245179108423</v>
      </c>
      <c r="D26" s="71" t="s">
        <v>165</v>
      </c>
      <c r="E26" s="72" t="s">
        <v>166</v>
      </c>
      <c r="F26" s="72" t="s">
        <v>30</v>
      </c>
      <c r="G26" s="97" t="s">
        <v>72</v>
      </c>
      <c r="H26" s="100">
        <v>38105</v>
      </c>
      <c r="I26" s="52">
        <v>11.9</v>
      </c>
      <c r="J26" s="53">
        <v>61.301243999380915</v>
      </c>
      <c r="K26" s="54">
        <v>18.8</v>
      </c>
      <c r="L26" s="53">
        <v>85.75498626008331</v>
      </c>
      <c r="M26" s="55">
        <v>190</v>
      </c>
      <c r="N26" s="53">
        <v>55.305588927867745</v>
      </c>
      <c r="O26" s="56">
        <v>635</v>
      </c>
      <c r="P26" s="53">
        <v>63.09419478650247</v>
      </c>
      <c r="Q26" s="57">
        <v>63</v>
      </c>
      <c r="R26" s="82">
        <v>55.96850393700787</v>
      </c>
    </row>
    <row r="27" spans="2:18" ht="15">
      <c r="B27" s="42">
        <f>+B26+1</f>
        <v>23</v>
      </c>
      <c r="C27" s="43">
        <f t="shared" si="0"/>
        <v>315.55077664407355</v>
      </c>
      <c r="D27" s="71" t="s">
        <v>167</v>
      </c>
      <c r="E27" s="72" t="s">
        <v>25</v>
      </c>
      <c r="F27" s="72" t="s">
        <v>90</v>
      </c>
      <c r="G27" s="130" t="s">
        <v>100</v>
      </c>
      <c r="H27" s="131">
        <v>38068</v>
      </c>
      <c r="I27" s="52">
        <v>11.2</v>
      </c>
      <c r="J27" s="53">
        <v>80.81293552882914</v>
      </c>
      <c r="K27" s="54">
        <v>23.68</v>
      </c>
      <c r="L27" s="53">
        <v>71.15521673610496</v>
      </c>
      <c r="M27" s="55">
        <v>180</v>
      </c>
      <c r="N27" s="53">
        <v>52.710557931664184</v>
      </c>
      <c r="O27" s="56">
        <v>730</v>
      </c>
      <c r="P27" s="53">
        <v>83.60434991204221</v>
      </c>
      <c r="Q27" s="57">
        <v>36</v>
      </c>
      <c r="R27" s="82">
        <v>27.267716535433067</v>
      </c>
    </row>
    <row r="28" spans="2:18" ht="15">
      <c r="B28" s="42">
        <f t="shared" si="1"/>
        <v>24</v>
      </c>
      <c r="C28" s="43">
        <f t="shared" si="0"/>
        <v>314.349830854303</v>
      </c>
      <c r="D28" s="71" t="s">
        <v>168</v>
      </c>
      <c r="E28" s="72" t="s">
        <v>69</v>
      </c>
      <c r="F28" s="72" t="s">
        <v>57</v>
      </c>
      <c r="G28" s="95" t="s">
        <v>58</v>
      </c>
      <c r="H28" s="100">
        <v>38412</v>
      </c>
      <c r="I28" s="52">
        <v>11.3</v>
      </c>
      <c r="J28" s="53">
        <v>78.02555102462219</v>
      </c>
      <c r="K28" s="54">
        <v>27.1</v>
      </c>
      <c r="L28" s="53">
        <v>60.923411045120105</v>
      </c>
      <c r="M28" s="55">
        <v>163</v>
      </c>
      <c r="N28" s="53">
        <v>48.29900523811812</v>
      </c>
      <c r="O28" s="56">
        <v>623</v>
      </c>
      <c r="P28" s="53">
        <v>60.50343834959219</v>
      </c>
      <c r="Q28" s="57">
        <v>73</v>
      </c>
      <c r="R28" s="82">
        <v>66.59842519685039</v>
      </c>
    </row>
    <row r="29" spans="2:18" ht="15">
      <c r="B29" s="42">
        <f t="shared" si="1"/>
        <v>25</v>
      </c>
      <c r="C29" s="43">
        <f t="shared" si="0"/>
        <v>313.53610723745754</v>
      </c>
      <c r="D29" s="71" t="s">
        <v>169</v>
      </c>
      <c r="E29" s="72" t="s">
        <v>23</v>
      </c>
      <c r="F29" s="72" t="s">
        <v>30</v>
      </c>
      <c r="G29" s="95" t="s">
        <v>31</v>
      </c>
      <c r="H29" s="100">
        <v>38303</v>
      </c>
      <c r="I29" s="52">
        <v>11.2</v>
      </c>
      <c r="J29" s="53">
        <v>80.81293552882914</v>
      </c>
      <c r="K29" s="54">
        <v>15.2</v>
      </c>
      <c r="L29" s="53">
        <v>96.52530804006737</v>
      </c>
      <c r="M29" s="55">
        <v>212</v>
      </c>
      <c r="N29" s="53">
        <v>61.01465711951559</v>
      </c>
      <c r="O29" s="56">
        <v>545</v>
      </c>
      <c r="P29" s="53">
        <v>43.66352150967535</v>
      </c>
      <c r="Q29" s="57">
        <v>40</v>
      </c>
      <c r="R29" s="82">
        <v>31.519685039370074</v>
      </c>
    </row>
    <row r="30" spans="2:18" ht="15">
      <c r="B30" s="42">
        <f t="shared" si="1"/>
        <v>26</v>
      </c>
      <c r="C30" s="43">
        <f t="shared" si="0"/>
        <v>311.2087525889583</v>
      </c>
      <c r="D30" s="71" t="s">
        <v>170</v>
      </c>
      <c r="E30" s="72" t="s">
        <v>87</v>
      </c>
      <c r="F30" s="72" t="s">
        <v>30</v>
      </c>
      <c r="G30" s="95" t="s">
        <v>31</v>
      </c>
      <c r="H30" s="100">
        <v>38089</v>
      </c>
      <c r="I30" s="52">
        <v>12.3</v>
      </c>
      <c r="J30" s="53">
        <v>50.15170598255338</v>
      </c>
      <c r="K30" s="54">
        <v>16.78</v>
      </c>
      <c r="L30" s="53">
        <v>91.79833348107437</v>
      </c>
      <c r="M30" s="55">
        <v>202</v>
      </c>
      <c r="N30" s="53">
        <v>58.41962612331203</v>
      </c>
      <c r="O30" s="56">
        <v>720</v>
      </c>
      <c r="P30" s="53">
        <v>81.44538621461697</v>
      </c>
      <c r="Q30" s="57">
        <v>38</v>
      </c>
      <c r="R30" s="82">
        <v>29.39370078740157</v>
      </c>
    </row>
    <row r="31" spans="2:18" ht="15">
      <c r="B31" s="42">
        <f t="shared" si="1"/>
        <v>27</v>
      </c>
      <c r="C31" s="43">
        <f t="shared" si="0"/>
        <v>308.8868594537074</v>
      </c>
      <c r="D31" s="71" t="s">
        <v>171</v>
      </c>
      <c r="E31" s="72" t="s">
        <v>172</v>
      </c>
      <c r="F31" s="72" t="s">
        <v>126</v>
      </c>
      <c r="G31" s="97" t="s">
        <v>127</v>
      </c>
      <c r="H31" s="96">
        <v>2005</v>
      </c>
      <c r="I31" s="52">
        <v>11.6</v>
      </c>
      <c r="J31" s="53">
        <v>69.66339751200161</v>
      </c>
      <c r="K31" s="54">
        <v>24.5</v>
      </c>
      <c r="L31" s="53">
        <v>68.70197677510859</v>
      </c>
      <c r="M31" s="55">
        <v>181</v>
      </c>
      <c r="N31" s="53">
        <v>52.97006103128454</v>
      </c>
      <c r="O31" s="56">
        <v>628</v>
      </c>
      <c r="P31" s="53">
        <v>61.582920198304805</v>
      </c>
      <c r="Q31" s="57">
        <v>63</v>
      </c>
      <c r="R31" s="82">
        <v>55.96850393700787</v>
      </c>
    </row>
    <row r="32" spans="2:18" ht="15">
      <c r="B32" s="42">
        <f t="shared" si="1"/>
        <v>28</v>
      </c>
      <c r="C32" s="43">
        <f t="shared" si="0"/>
        <v>306.22383004040387</v>
      </c>
      <c r="D32" s="71" t="s">
        <v>173</v>
      </c>
      <c r="E32" s="72" t="s">
        <v>174</v>
      </c>
      <c r="F32" s="72" t="s">
        <v>30</v>
      </c>
      <c r="G32" s="95" t="s">
        <v>31</v>
      </c>
      <c r="H32" s="114">
        <v>38058</v>
      </c>
      <c r="I32" s="52">
        <v>12.3</v>
      </c>
      <c r="J32" s="53">
        <v>50.15170598255338</v>
      </c>
      <c r="K32" s="54">
        <v>20.5</v>
      </c>
      <c r="L32" s="53">
        <v>80.66900097509085</v>
      </c>
      <c r="M32" s="55">
        <v>181</v>
      </c>
      <c r="N32" s="53">
        <v>52.97006103128454</v>
      </c>
      <c r="O32" s="56">
        <v>690</v>
      </c>
      <c r="P32" s="53">
        <v>74.96849512234127</v>
      </c>
      <c r="Q32" s="57">
        <v>55</v>
      </c>
      <c r="R32" s="82">
        <v>47.46456692913385</v>
      </c>
    </row>
    <row r="33" spans="2:18" ht="15">
      <c r="B33" s="42">
        <f t="shared" si="1"/>
        <v>29</v>
      </c>
      <c r="C33" s="43">
        <f t="shared" si="0"/>
        <v>306.2065404383869</v>
      </c>
      <c r="D33" s="71" t="s">
        <v>175</v>
      </c>
      <c r="E33" s="72" t="s">
        <v>116</v>
      </c>
      <c r="F33" s="72" t="s">
        <v>126</v>
      </c>
      <c r="G33" s="95" t="s">
        <v>156</v>
      </c>
      <c r="H33" s="98">
        <v>38207</v>
      </c>
      <c r="I33" s="52">
        <v>12.8</v>
      </c>
      <c r="J33" s="53">
        <v>36.21478346151895</v>
      </c>
      <c r="K33" s="54">
        <v>20.6</v>
      </c>
      <c r="L33" s="53">
        <v>80.36982537009129</v>
      </c>
      <c r="M33" s="55">
        <v>178</v>
      </c>
      <c r="N33" s="53">
        <v>52.19155173242347</v>
      </c>
      <c r="O33" s="56">
        <v>725</v>
      </c>
      <c r="P33" s="53">
        <v>82.52486806332959</v>
      </c>
      <c r="Q33" s="57">
        <v>62</v>
      </c>
      <c r="R33" s="82">
        <v>54.905511811023615</v>
      </c>
    </row>
    <row r="34" spans="2:18" ht="15">
      <c r="B34" s="42">
        <f t="shared" si="1"/>
        <v>30</v>
      </c>
      <c r="C34" s="43">
        <f t="shared" si="0"/>
        <v>304.7015521059543</v>
      </c>
      <c r="D34" s="71" t="s">
        <v>176</v>
      </c>
      <c r="E34" s="72" t="s">
        <v>45</v>
      </c>
      <c r="F34" s="72" t="s">
        <v>177</v>
      </c>
      <c r="G34" s="95" t="s">
        <v>178</v>
      </c>
      <c r="H34" s="98">
        <v>38039</v>
      </c>
      <c r="I34" s="52">
        <v>12.37</v>
      </c>
      <c r="J34" s="53">
        <v>48.20053682960861</v>
      </c>
      <c r="K34" s="54">
        <v>24.2</v>
      </c>
      <c r="L34" s="53">
        <v>69.59950359010726</v>
      </c>
      <c r="M34" s="55">
        <v>196</v>
      </c>
      <c r="N34" s="53">
        <v>56.86260752558989</v>
      </c>
      <c r="O34" s="56">
        <v>740</v>
      </c>
      <c r="P34" s="53">
        <v>85.76331360946745</v>
      </c>
      <c r="Q34" s="57">
        <v>52</v>
      </c>
      <c r="R34" s="82">
        <v>44.2755905511811</v>
      </c>
    </row>
    <row r="35" spans="2:18" ht="15">
      <c r="B35" s="42">
        <f t="shared" si="1"/>
        <v>31</v>
      </c>
      <c r="C35" s="43">
        <f t="shared" si="0"/>
        <v>303.71149490693165</v>
      </c>
      <c r="D35" s="71" t="s">
        <v>179</v>
      </c>
      <c r="E35" s="72" t="s">
        <v>180</v>
      </c>
      <c r="F35" s="72">
        <v>0</v>
      </c>
      <c r="G35" s="132" t="s">
        <v>55</v>
      </c>
      <c r="H35" s="133">
        <v>38593</v>
      </c>
      <c r="I35" s="52">
        <v>11.85</v>
      </c>
      <c r="J35" s="53">
        <v>62.694936251484364</v>
      </c>
      <c r="K35" s="54">
        <v>17.91</v>
      </c>
      <c r="L35" s="53">
        <v>88.41764914457937</v>
      </c>
      <c r="M35" s="55">
        <v>168</v>
      </c>
      <c r="N35" s="53">
        <v>49.5965207362199</v>
      </c>
      <c r="O35" s="56">
        <v>600</v>
      </c>
      <c r="P35" s="53">
        <v>55.537821845514145</v>
      </c>
      <c r="Q35" s="57">
        <v>55</v>
      </c>
      <c r="R35" s="82">
        <v>47.46456692913385</v>
      </c>
    </row>
    <row r="36" spans="2:18" ht="15">
      <c r="B36" s="42">
        <f t="shared" si="1"/>
        <v>32</v>
      </c>
      <c r="C36" s="43">
        <f t="shared" si="0"/>
        <v>300.79620794207455</v>
      </c>
      <c r="D36" s="71" t="s">
        <v>181</v>
      </c>
      <c r="E36" s="72" t="s">
        <v>25</v>
      </c>
      <c r="F36" s="72" t="s">
        <v>20</v>
      </c>
      <c r="G36" s="95" t="s">
        <v>21</v>
      </c>
      <c r="H36" s="98">
        <v>38333</v>
      </c>
      <c r="I36" s="52">
        <v>11.3</v>
      </c>
      <c r="J36" s="53">
        <v>78.02555102462219</v>
      </c>
      <c r="K36" s="54">
        <v>32.7</v>
      </c>
      <c r="L36" s="53">
        <v>44.16957716514493</v>
      </c>
      <c r="M36" s="55">
        <v>169</v>
      </c>
      <c r="N36" s="53">
        <v>49.85602383584026</v>
      </c>
      <c r="O36" s="56">
        <v>670</v>
      </c>
      <c r="P36" s="53">
        <v>70.6505677274908</v>
      </c>
      <c r="Q36" s="57">
        <v>65</v>
      </c>
      <c r="R36" s="82">
        <v>58.09448818897637</v>
      </c>
    </row>
    <row r="37" spans="2:18" ht="15">
      <c r="B37" s="42">
        <f t="shared" si="1"/>
        <v>33</v>
      </c>
      <c r="C37" s="43">
        <f t="shared" si="0"/>
        <v>299.01481031391245</v>
      </c>
      <c r="D37" s="71" t="s">
        <v>182</v>
      </c>
      <c r="E37" s="72" t="s">
        <v>183</v>
      </c>
      <c r="F37" s="72" t="s">
        <v>112</v>
      </c>
      <c r="G37" s="95" t="s">
        <v>113</v>
      </c>
      <c r="H37" s="100">
        <v>38587</v>
      </c>
      <c r="I37" s="52">
        <v>11.8</v>
      </c>
      <c r="J37" s="122">
        <v>64.08862850358781</v>
      </c>
      <c r="K37" s="123">
        <v>24.5</v>
      </c>
      <c r="L37" s="122">
        <v>68.70197677510859</v>
      </c>
      <c r="M37" s="124">
        <v>178</v>
      </c>
      <c r="N37" s="122">
        <v>52.19155173242347</v>
      </c>
      <c r="O37" s="125">
        <v>528</v>
      </c>
      <c r="P37" s="122">
        <v>39.99328322405245</v>
      </c>
      <c r="Q37" s="126">
        <v>80</v>
      </c>
      <c r="R37" s="141">
        <v>74.03937007874015</v>
      </c>
    </row>
    <row r="38" spans="2:18" ht="15">
      <c r="B38" s="42">
        <f t="shared" si="1"/>
        <v>34</v>
      </c>
      <c r="C38" s="43">
        <f t="shared" si="0"/>
        <v>298.7939227005384</v>
      </c>
      <c r="D38" s="71" t="s">
        <v>184</v>
      </c>
      <c r="E38" s="72" t="s">
        <v>67</v>
      </c>
      <c r="F38" s="72" t="s">
        <v>30</v>
      </c>
      <c r="G38" s="97" t="s">
        <v>31</v>
      </c>
      <c r="H38" s="98">
        <v>38086</v>
      </c>
      <c r="I38" s="52">
        <v>11.7</v>
      </c>
      <c r="J38" s="53">
        <v>66.87601300779471</v>
      </c>
      <c r="K38" s="54">
        <v>23.36</v>
      </c>
      <c r="L38" s="53">
        <v>72.11257867210354</v>
      </c>
      <c r="M38" s="55">
        <v>163</v>
      </c>
      <c r="N38" s="53">
        <v>48.29900523811812</v>
      </c>
      <c r="O38" s="56">
        <v>600</v>
      </c>
      <c r="P38" s="53">
        <v>55.537821845514145</v>
      </c>
      <c r="Q38" s="57">
        <v>63</v>
      </c>
      <c r="R38" s="82">
        <v>55.96850393700787</v>
      </c>
    </row>
    <row r="39" spans="2:18" ht="15">
      <c r="B39" s="42">
        <f t="shared" si="1"/>
        <v>35</v>
      </c>
      <c r="C39" s="43">
        <f t="shared" si="0"/>
        <v>297.69686388463924</v>
      </c>
      <c r="D39" s="71" t="s">
        <v>185</v>
      </c>
      <c r="E39" s="72" t="s">
        <v>154</v>
      </c>
      <c r="F39" s="72" t="s">
        <v>20</v>
      </c>
      <c r="G39" s="95" t="s">
        <v>21</v>
      </c>
      <c r="H39" s="100">
        <v>38687</v>
      </c>
      <c r="I39" s="52">
        <v>11.8</v>
      </c>
      <c r="J39" s="53">
        <v>64.08862850358781</v>
      </c>
      <c r="K39" s="54">
        <v>28.2</v>
      </c>
      <c r="L39" s="53">
        <v>57.632479390124985</v>
      </c>
      <c r="M39" s="55">
        <v>180</v>
      </c>
      <c r="N39" s="53">
        <v>52.710557931664184</v>
      </c>
      <c r="O39" s="56">
        <v>620</v>
      </c>
      <c r="P39" s="53">
        <v>59.85574924036462</v>
      </c>
      <c r="Q39" s="57">
        <v>70</v>
      </c>
      <c r="R39" s="82">
        <v>63.40944881889763</v>
      </c>
    </row>
    <row r="40" spans="2:18" ht="15">
      <c r="B40" s="42">
        <f t="shared" si="1"/>
        <v>36</v>
      </c>
      <c r="C40" s="43">
        <f t="shared" si="0"/>
        <v>297.45766904564715</v>
      </c>
      <c r="D40" s="71" t="s">
        <v>186</v>
      </c>
      <c r="E40" s="72" t="s">
        <v>187</v>
      </c>
      <c r="F40" s="72" t="s">
        <v>30</v>
      </c>
      <c r="G40" s="97" t="s">
        <v>31</v>
      </c>
      <c r="H40" s="99">
        <v>38012</v>
      </c>
      <c r="I40" s="52">
        <v>11.6</v>
      </c>
      <c r="J40" s="53">
        <v>69.66339751200161</v>
      </c>
      <c r="K40" s="54">
        <v>25</v>
      </c>
      <c r="L40" s="53">
        <v>67.20609875011081</v>
      </c>
      <c r="M40" s="55">
        <v>165</v>
      </c>
      <c r="N40" s="53">
        <v>48.818011437358834</v>
      </c>
      <c r="O40" s="56">
        <v>680</v>
      </c>
      <c r="P40" s="53">
        <v>72.80953142491603</v>
      </c>
      <c r="Q40" s="57">
        <v>47</v>
      </c>
      <c r="R40" s="82">
        <v>38.96062992125984</v>
      </c>
    </row>
    <row r="41" spans="2:18" ht="15">
      <c r="B41" s="42">
        <f>+B40+1</f>
        <v>37</v>
      </c>
      <c r="C41" s="43">
        <f t="shared" si="0"/>
        <v>293.90396653675725</v>
      </c>
      <c r="D41" s="71" t="s">
        <v>188</v>
      </c>
      <c r="E41" s="72" t="s">
        <v>189</v>
      </c>
      <c r="F41" s="72" t="s">
        <v>30</v>
      </c>
      <c r="G41" s="95" t="s">
        <v>31</v>
      </c>
      <c r="H41" s="100">
        <v>38144</v>
      </c>
      <c r="I41" s="52">
        <v>11.87</v>
      </c>
      <c r="J41" s="53">
        <v>62.13745935064304</v>
      </c>
      <c r="K41" s="54">
        <v>15.19</v>
      </c>
      <c r="L41" s="53">
        <v>96.55522560056733</v>
      </c>
      <c r="M41" s="55">
        <v>176</v>
      </c>
      <c r="N41" s="53">
        <v>51.672545533182756</v>
      </c>
      <c r="O41" s="56">
        <v>500</v>
      </c>
      <c r="P41" s="53">
        <v>33.94818487126179</v>
      </c>
      <c r="Q41" s="57">
        <v>57</v>
      </c>
      <c r="R41" s="82">
        <v>49.590551181102356</v>
      </c>
    </row>
    <row r="42" spans="2:18" ht="15">
      <c r="B42" s="42">
        <f t="shared" si="1"/>
        <v>38</v>
      </c>
      <c r="C42" s="43">
        <f t="shared" si="0"/>
        <v>287.9188652679754</v>
      </c>
      <c r="D42" s="71" t="s">
        <v>190</v>
      </c>
      <c r="E42" s="72" t="s">
        <v>45</v>
      </c>
      <c r="F42" s="72" t="s">
        <v>117</v>
      </c>
      <c r="G42" s="97" t="s">
        <v>118</v>
      </c>
      <c r="H42" s="98">
        <v>38544</v>
      </c>
      <c r="I42" s="52">
        <v>12.1</v>
      </c>
      <c r="J42" s="122">
        <v>55.726474990967176</v>
      </c>
      <c r="K42" s="123">
        <v>26.2</v>
      </c>
      <c r="L42" s="122">
        <v>63.61599149011613</v>
      </c>
      <c r="M42" s="124">
        <v>224</v>
      </c>
      <c r="N42" s="122">
        <v>64.12869431495987</v>
      </c>
      <c r="O42" s="125">
        <v>587</v>
      </c>
      <c r="P42" s="122">
        <v>52.73116903886134</v>
      </c>
      <c r="Q42" s="126">
        <v>59</v>
      </c>
      <c r="R42" s="141">
        <v>51.71653543307086</v>
      </c>
    </row>
    <row r="43" spans="2:18" ht="15">
      <c r="B43" s="42">
        <f t="shared" si="1"/>
        <v>39</v>
      </c>
      <c r="C43" s="43">
        <f t="shared" si="0"/>
        <v>287.8068006459778</v>
      </c>
      <c r="D43" s="71" t="s">
        <v>191</v>
      </c>
      <c r="E43" s="72" t="s">
        <v>192</v>
      </c>
      <c r="F43" s="72" t="s">
        <v>193</v>
      </c>
      <c r="G43" s="95" t="s">
        <v>194</v>
      </c>
      <c r="H43" s="100">
        <v>38237</v>
      </c>
      <c r="I43" s="52">
        <v>12.38</v>
      </c>
      <c r="J43" s="53">
        <v>47.92179837918786</v>
      </c>
      <c r="K43" s="54">
        <v>26.95</v>
      </c>
      <c r="L43" s="53">
        <v>61.37217445261945</v>
      </c>
      <c r="M43" s="55">
        <v>194</v>
      </c>
      <c r="N43" s="53">
        <v>56.34360132634917</v>
      </c>
      <c r="O43" s="56">
        <v>610</v>
      </c>
      <c r="P43" s="53">
        <v>57.69678554293938</v>
      </c>
      <c r="Q43" s="57">
        <v>71</v>
      </c>
      <c r="R43" s="82">
        <v>64.47244094488188</v>
      </c>
    </row>
    <row r="44" spans="2:18" ht="15">
      <c r="B44" s="42">
        <f t="shared" si="1"/>
        <v>40</v>
      </c>
      <c r="C44" s="43">
        <f t="shared" si="0"/>
        <v>284.81604749856353</v>
      </c>
      <c r="D44" s="71" t="s">
        <v>28</v>
      </c>
      <c r="E44" s="72" t="s">
        <v>195</v>
      </c>
      <c r="F44" s="72" t="s">
        <v>30</v>
      </c>
      <c r="G44" s="95" t="s">
        <v>31</v>
      </c>
      <c r="H44" s="98">
        <v>38392</v>
      </c>
      <c r="I44" s="52">
        <v>11.36</v>
      </c>
      <c r="J44" s="53">
        <v>76.3531203220981</v>
      </c>
      <c r="K44" s="54">
        <v>23.9</v>
      </c>
      <c r="L44" s="53">
        <v>70.49703040510593</v>
      </c>
      <c r="M44" s="55">
        <v>203</v>
      </c>
      <c r="N44" s="53">
        <v>58.67912922293238</v>
      </c>
      <c r="O44" s="56">
        <v>500</v>
      </c>
      <c r="P44" s="53">
        <v>33.94818487126179</v>
      </c>
      <c r="Q44" s="57">
        <v>53</v>
      </c>
      <c r="R44" s="82">
        <v>45.33858267716535</v>
      </c>
    </row>
    <row r="45" spans="2:18" ht="15">
      <c r="B45" s="42">
        <f t="shared" si="1"/>
        <v>41</v>
      </c>
      <c r="C45" s="43">
        <f t="shared" si="0"/>
        <v>284.31262057430195</v>
      </c>
      <c r="D45" s="71" t="s">
        <v>196</v>
      </c>
      <c r="E45" s="72" t="s">
        <v>69</v>
      </c>
      <c r="F45" s="72" t="s">
        <v>126</v>
      </c>
      <c r="G45" s="95" t="s">
        <v>156</v>
      </c>
      <c r="H45" s="100">
        <v>38387</v>
      </c>
      <c r="I45" s="52">
        <v>12</v>
      </c>
      <c r="J45" s="53">
        <v>58.513859495174074</v>
      </c>
      <c r="K45" s="54">
        <v>21.5</v>
      </c>
      <c r="L45" s="53">
        <v>77.6772449250953</v>
      </c>
      <c r="M45" s="55">
        <v>199</v>
      </c>
      <c r="N45" s="53">
        <v>57.641116824450954</v>
      </c>
      <c r="O45" s="56">
        <v>542</v>
      </c>
      <c r="P45" s="53">
        <v>43.01583240044778</v>
      </c>
      <c r="Q45" s="57">
        <v>55</v>
      </c>
      <c r="R45" s="82">
        <v>47.46456692913385</v>
      </c>
    </row>
    <row r="46" spans="2:18" ht="15">
      <c r="B46" s="42">
        <f t="shared" si="1"/>
        <v>42</v>
      </c>
      <c r="C46" s="43">
        <f t="shared" si="0"/>
        <v>284.3045622801815</v>
      </c>
      <c r="D46" s="71" t="s">
        <v>197</v>
      </c>
      <c r="E46" s="72" t="s">
        <v>35</v>
      </c>
      <c r="F46" s="72" t="s">
        <v>30</v>
      </c>
      <c r="G46" s="95" t="s">
        <v>72</v>
      </c>
      <c r="H46" s="100">
        <v>38574</v>
      </c>
      <c r="I46" s="52">
        <v>11.9</v>
      </c>
      <c r="J46" s="53">
        <v>61.301243999380915</v>
      </c>
      <c r="K46" s="54">
        <v>19</v>
      </c>
      <c r="L46" s="53">
        <v>85.15663505008422</v>
      </c>
      <c r="M46" s="55">
        <v>150</v>
      </c>
      <c r="N46" s="53">
        <v>44.925464943053484</v>
      </c>
      <c r="O46" s="56">
        <v>573</v>
      </c>
      <c r="P46" s="53">
        <v>49.70861986246601</v>
      </c>
      <c r="Q46" s="57">
        <v>51</v>
      </c>
      <c r="R46" s="82">
        <v>43.212598425196845</v>
      </c>
    </row>
    <row r="47" spans="2:18" ht="15">
      <c r="B47" s="42">
        <f t="shared" si="1"/>
        <v>43</v>
      </c>
      <c r="C47" s="43">
        <f t="shared" si="0"/>
        <v>281.54293033496</v>
      </c>
      <c r="D47" s="71" t="s">
        <v>198</v>
      </c>
      <c r="E47" s="72" t="s">
        <v>19</v>
      </c>
      <c r="F47" s="72" t="s">
        <v>48</v>
      </c>
      <c r="G47" s="97" t="s">
        <v>49</v>
      </c>
      <c r="H47" s="134" t="s">
        <v>199</v>
      </c>
      <c r="I47" s="52">
        <v>10.8</v>
      </c>
      <c r="J47" s="53">
        <v>91.96247354565662</v>
      </c>
      <c r="K47" s="54">
        <v>37</v>
      </c>
      <c r="L47" s="53">
        <v>31.305026150163997</v>
      </c>
      <c r="M47" s="55">
        <v>193</v>
      </c>
      <c r="N47" s="53">
        <v>56.08409822672881</v>
      </c>
      <c r="O47" s="56">
        <v>483</v>
      </c>
      <c r="P47" s="53">
        <v>30.277946585638887</v>
      </c>
      <c r="Q47" s="57">
        <v>78</v>
      </c>
      <c r="R47" s="82">
        <v>71.91338582677164</v>
      </c>
    </row>
    <row r="48" spans="2:18" ht="15">
      <c r="B48" s="42">
        <f t="shared" si="1"/>
        <v>44</v>
      </c>
      <c r="C48" s="43">
        <f t="shared" si="0"/>
        <v>281.47182730259095</v>
      </c>
      <c r="D48" s="71" t="s">
        <v>200</v>
      </c>
      <c r="E48" s="72" t="s">
        <v>33</v>
      </c>
      <c r="F48" s="72" t="s">
        <v>30</v>
      </c>
      <c r="G48" s="97" t="s">
        <v>31</v>
      </c>
      <c r="H48" s="100">
        <v>38272</v>
      </c>
      <c r="I48" s="52">
        <v>12.3</v>
      </c>
      <c r="J48" s="53">
        <v>50.15170598255338</v>
      </c>
      <c r="K48" s="54">
        <v>21.6</v>
      </c>
      <c r="L48" s="53">
        <v>77.37806932009573</v>
      </c>
      <c r="M48" s="55">
        <v>166</v>
      </c>
      <c r="N48" s="53">
        <v>49.07751453697919</v>
      </c>
      <c r="O48" s="56">
        <v>520</v>
      </c>
      <c r="P48" s="53">
        <v>38.26611226611226</v>
      </c>
      <c r="Q48" s="57">
        <v>73</v>
      </c>
      <c r="R48" s="82">
        <v>66.59842519685039</v>
      </c>
    </row>
    <row r="49" spans="2:18" ht="15">
      <c r="B49" s="42">
        <f t="shared" si="1"/>
        <v>45</v>
      </c>
      <c r="C49" s="43">
        <f t="shared" si="0"/>
        <v>280.94886365046534</v>
      </c>
      <c r="D49" s="71" t="s">
        <v>201</v>
      </c>
      <c r="E49" s="72" t="s">
        <v>202</v>
      </c>
      <c r="F49" s="72" t="s">
        <v>30</v>
      </c>
      <c r="G49" s="97" t="s">
        <v>31</v>
      </c>
      <c r="H49" s="98">
        <v>38174</v>
      </c>
      <c r="I49" s="52">
        <v>11.9</v>
      </c>
      <c r="J49" s="53">
        <v>61.301243999380915</v>
      </c>
      <c r="K49" s="54">
        <v>23.24</v>
      </c>
      <c r="L49" s="53">
        <v>72.471589398103</v>
      </c>
      <c r="M49" s="55">
        <v>180</v>
      </c>
      <c r="N49" s="53">
        <v>52.710557931664184</v>
      </c>
      <c r="O49" s="56">
        <v>590</v>
      </c>
      <c r="P49" s="53">
        <v>53.37885814808891</v>
      </c>
      <c r="Q49" s="57">
        <v>49</v>
      </c>
      <c r="R49" s="82">
        <v>41.08661417322834</v>
      </c>
    </row>
    <row r="50" spans="2:18" ht="15">
      <c r="B50" s="42">
        <f t="shared" si="1"/>
        <v>46</v>
      </c>
      <c r="C50" s="43">
        <f t="shared" si="0"/>
        <v>280.8875558424817</v>
      </c>
      <c r="D50" s="71" t="s">
        <v>203</v>
      </c>
      <c r="E50" s="72" t="s">
        <v>131</v>
      </c>
      <c r="F50" s="72" t="s">
        <v>30</v>
      </c>
      <c r="G50" s="97" t="s">
        <v>31</v>
      </c>
      <c r="H50" s="98">
        <v>38637</v>
      </c>
      <c r="I50" s="52">
        <v>12.3</v>
      </c>
      <c r="J50" s="53">
        <v>50.15170598255338</v>
      </c>
      <c r="K50" s="54">
        <v>20.29</v>
      </c>
      <c r="L50" s="53">
        <v>81.29726974558993</v>
      </c>
      <c r="M50" s="55">
        <v>169</v>
      </c>
      <c r="N50" s="53">
        <v>49.85602383584026</v>
      </c>
      <c r="O50" s="56">
        <v>530</v>
      </c>
      <c r="P50" s="53">
        <v>40.425075963537495</v>
      </c>
      <c r="Q50" s="57">
        <v>66</v>
      </c>
      <c r="R50" s="82">
        <v>59.15748031496062</v>
      </c>
    </row>
    <row r="51" spans="2:18" ht="15">
      <c r="B51" s="42">
        <f t="shared" si="1"/>
        <v>47</v>
      </c>
      <c r="C51" s="43">
        <f t="shared" si="0"/>
        <v>279.90764741416774</v>
      </c>
      <c r="D51" s="71" t="s">
        <v>204</v>
      </c>
      <c r="E51" s="72" t="s">
        <v>93</v>
      </c>
      <c r="F51" s="72" t="s">
        <v>42</v>
      </c>
      <c r="G51" s="135" t="s">
        <v>43</v>
      </c>
      <c r="H51" s="136">
        <v>38223</v>
      </c>
      <c r="I51" s="52">
        <v>12.3</v>
      </c>
      <c r="J51" s="53">
        <v>50.15170598255338</v>
      </c>
      <c r="K51" s="54">
        <v>34.2</v>
      </c>
      <c r="L51" s="53">
        <v>39.68194309015158</v>
      </c>
      <c r="M51" s="55">
        <v>196</v>
      </c>
      <c r="N51" s="53">
        <v>56.86260752558989</v>
      </c>
      <c r="O51" s="56">
        <v>735</v>
      </c>
      <c r="P51" s="53">
        <v>84.68383176075483</v>
      </c>
      <c r="Q51" s="57">
        <v>56</v>
      </c>
      <c r="R51" s="82">
        <v>48.527559055118104</v>
      </c>
    </row>
    <row r="52" spans="2:18" ht="15">
      <c r="B52" s="42">
        <f t="shared" si="1"/>
        <v>48</v>
      </c>
      <c r="C52" s="43">
        <f t="shared" si="0"/>
        <v>278.99350878573284</v>
      </c>
      <c r="D52" s="71" t="s">
        <v>205</v>
      </c>
      <c r="E52" s="72" t="s">
        <v>129</v>
      </c>
      <c r="F52" s="72" t="s">
        <v>30</v>
      </c>
      <c r="G52" s="105" t="s">
        <v>31</v>
      </c>
      <c r="H52" s="137">
        <v>38018</v>
      </c>
      <c r="I52" s="52">
        <v>12.2</v>
      </c>
      <c r="J52" s="53">
        <v>52.93909048676028</v>
      </c>
      <c r="K52" s="54">
        <v>21.43</v>
      </c>
      <c r="L52" s="53">
        <v>77.88666784859498</v>
      </c>
      <c r="M52" s="55">
        <v>197</v>
      </c>
      <c r="N52" s="53">
        <v>57.12211062521024</v>
      </c>
      <c r="O52" s="56">
        <v>520</v>
      </c>
      <c r="P52" s="53">
        <v>38.26611226611226</v>
      </c>
      <c r="Q52" s="57">
        <v>60</v>
      </c>
      <c r="R52" s="82">
        <v>52.77952755905511</v>
      </c>
    </row>
    <row r="53" spans="2:18" ht="15">
      <c r="B53" s="42">
        <f t="shared" si="1"/>
        <v>49</v>
      </c>
      <c r="C53" s="43">
        <f t="shared" si="0"/>
        <v>273.56102411662823</v>
      </c>
      <c r="D53" s="71" t="s">
        <v>206</v>
      </c>
      <c r="E53" s="72" t="s">
        <v>33</v>
      </c>
      <c r="F53" s="72" t="s">
        <v>207</v>
      </c>
      <c r="G53" s="103" t="s">
        <v>208</v>
      </c>
      <c r="H53" s="104">
        <v>38131</v>
      </c>
      <c r="I53" s="52">
        <v>11.75</v>
      </c>
      <c r="J53" s="53">
        <v>65.48232075569126</v>
      </c>
      <c r="K53" s="54">
        <v>29.24</v>
      </c>
      <c r="L53" s="53">
        <v>54.5210530981296</v>
      </c>
      <c r="M53" s="55">
        <v>185</v>
      </c>
      <c r="N53" s="53">
        <v>54.008073429765965</v>
      </c>
      <c r="O53" s="56">
        <v>520</v>
      </c>
      <c r="P53" s="53">
        <v>38.26611226611226</v>
      </c>
      <c r="Q53" s="57">
        <v>68</v>
      </c>
      <c r="R53" s="82">
        <v>61.283464566929126</v>
      </c>
    </row>
    <row r="54" spans="2:18" ht="15">
      <c r="B54" s="42">
        <f t="shared" si="1"/>
        <v>50</v>
      </c>
      <c r="C54" s="43">
        <f t="shared" si="0"/>
        <v>271.66852475541936</v>
      </c>
      <c r="D54" s="71" t="s">
        <v>209</v>
      </c>
      <c r="E54" s="72" t="s">
        <v>210</v>
      </c>
      <c r="F54" s="72" t="s">
        <v>126</v>
      </c>
      <c r="G54" s="105" t="s">
        <v>156</v>
      </c>
      <c r="H54" s="106">
        <v>38061</v>
      </c>
      <c r="I54" s="52">
        <v>12.6</v>
      </c>
      <c r="J54" s="53">
        <v>41.789552469932744</v>
      </c>
      <c r="K54" s="54">
        <v>24.3</v>
      </c>
      <c r="L54" s="53">
        <v>69.3003279851077</v>
      </c>
      <c r="M54" s="55">
        <v>196</v>
      </c>
      <c r="N54" s="53">
        <v>56.86260752558989</v>
      </c>
      <c r="O54" s="56">
        <v>623</v>
      </c>
      <c r="P54" s="53">
        <v>60.50343834959219</v>
      </c>
      <c r="Q54" s="57">
        <v>51</v>
      </c>
      <c r="R54" s="82">
        <v>43.212598425196845</v>
      </c>
    </row>
    <row r="55" spans="2:18" ht="15">
      <c r="B55" s="42">
        <f t="shared" si="1"/>
        <v>51</v>
      </c>
      <c r="C55" s="43">
        <f t="shared" si="0"/>
        <v>268.6032860279703</v>
      </c>
      <c r="D55" s="71" t="s">
        <v>211</v>
      </c>
      <c r="E55" s="72" t="s">
        <v>45</v>
      </c>
      <c r="F55" s="72" t="s">
        <v>30</v>
      </c>
      <c r="G55" s="103" t="s">
        <v>72</v>
      </c>
      <c r="H55" s="104">
        <v>38601</v>
      </c>
      <c r="I55" s="52">
        <v>12</v>
      </c>
      <c r="J55" s="53">
        <v>58.513859495174074</v>
      </c>
      <c r="K55" s="54">
        <v>20</v>
      </c>
      <c r="L55" s="53">
        <v>82.16487900008865</v>
      </c>
      <c r="M55" s="55">
        <v>151</v>
      </c>
      <c r="N55" s="53">
        <v>45.18496804267384</v>
      </c>
      <c r="O55" s="56">
        <v>580</v>
      </c>
      <c r="P55" s="53">
        <v>51.21989445066367</v>
      </c>
      <c r="Q55" s="57">
        <v>40</v>
      </c>
      <c r="R55" s="82">
        <v>31.519685039370074</v>
      </c>
    </row>
    <row r="56" spans="2:18" ht="15">
      <c r="B56" s="42">
        <f t="shared" si="1"/>
        <v>52</v>
      </c>
      <c r="C56" s="43">
        <f t="shared" si="0"/>
        <v>266.3465941396647</v>
      </c>
      <c r="D56" s="71" t="s">
        <v>212</v>
      </c>
      <c r="E56" s="72" t="s">
        <v>82</v>
      </c>
      <c r="F56" s="72" t="s">
        <v>30</v>
      </c>
      <c r="G56" s="95" t="s">
        <v>149</v>
      </c>
      <c r="H56" s="100">
        <v>38574</v>
      </c>
      <c r="I56" s="52">
        <v>12.9</v>
      </c>
      <c r="J56" s="53">
        <v>33.42739895731211</v>
      </c>
      <c r="K56" s="54">
        <v>23.9</v>
      </c>
      <c r="L56" s="53">
        <v>70.49703040510593</v>
      </c>
      <c r="M56" s="55">
        <v>156</v>
      </c>
      <c r="N56" s="53">
        <v>46.482483540775625</v>
      </c>
      <c r="O56" s="56">
        <v>655</v>
      </c>
      <c r="P56" s="53">
        <v>67.41212218135294</v>
      </c>
      <c r="Q56" s="57">
        <v>56</v>
      </c>
      <c r="R56" s="82">
        <v>48.527559055118104</v>
      </c>
    </row>
    <row r="57" spans="2:18" ht="15">
      <c r="B57" s="42">
        <f t="shared" si="1"/>
        <v>53</v>
      </c>
      <c r="C57" s="43">
        <f t="shared" si="0"/>
        <v>265.4985305152986</v>
      </c>
      <c r="D57" s="71" t="s">
        <v>213</v>
      </c>
      <c r="E57" s="72" t="s">
        <v>214</v>
      </c>
      <c r="F57" s="72" t="s">
        <v>126</v>
      </c>
      <c r="G57" s="138" t="s">
        <v>215</v>
      </c>
      <c r="H57" s="139" t="s">
        <v>216</v>
      </c>
      <c r="I57" s="52">
        <v>10.5</v>
      </c>
      <c r="J57" s="53">
        <v>100.32462705827731</v>
      </c>
      <c r="K57" s="54">
        <v>45.1</v>
      </c>
      <c r="L57" s="53">
        <v>7.071802145199882</v>
      </c>
      <c r="M57" s="55">
        <v>186</v>
      </c>
      <c r="N57" s="53">
        <v>54.26757652938632</v>
      </c>
      <c r="O57" s="56">
        <v>530</v>
      </c>
      <c r="P57" s="53">
        <v>40.425075963537495</v>
      </c>
      <c r="Q57" s="57">
        <v>70</v>
      </c>
      <c r="R57" s="82">
        <v>63.40944881889763</v>
      </c>
    </row>
    <row r="58" spans="2:18" ht="15">
      <c r="B58" s="42">
        <f t="shared" si="1"/>
        <v>54</v>
      </c>
      <c r="C58" s="43">
        <f t="shared" si="0"/>
        <v>264.2298828638534</v>
      </c>
      <c r="D58" s="71" t="s">
        <v>161</v>
      </c>
      <c r="E58" s="72" t="s">
        <v>25</v>
      </c>
      <c r="F58" s="72" t="s">
        <v>30</v>
      </c>
      <c r="G58" s="97" t="s">
        <v>31</v>
      </c>
      <c r="H58" s="98">
        <v>38268</v>
      </c>
      <c r="I58" s="52">
        <v>12.07</v>
      </c>
      <c r="J58" s="53">
        <v>56.562690342229246</v>
      </c>
      <c r="K58" s="54">
        <v>17.2</v>
      </c>
      <c r="L58" s="53">
        <v>90.54179594007624</v>
      </c>
      <c r="M58" s="55">
        <v>152</v>
      </c>
      <c r="N58" s="53">
        <v>45.4444711422942</v>
      </c>
      <c r="O58" s="56">
        <v>450</v>
      </c>
      <c r="P58" s="53">
        <v>23.15336638413561</v>
      </c>
      <c r="Q58" s="57">
        <v>56</v>
      </c>
      <c r="R58" s="82">
        <v>48.527559055118104</v>
      </c>
    </row>
    <row r="59" spans="2:18" ht="15">
      <c r="B59" s="42">
        <f t="shared" si="1"/>
        <v>55</v>
      </c>
      <c r="C59" s="43">
        <f t="shared" si="0"/>
        <v>263.87458733911313</v>
      </c>
      <c r="D59" s="71" t="s">
        <v>217</v>
      </c>
      <c r="E59" s="72" t="s">
        <v>71</v>
      </c>
      <c r="F59" s="72" t="s">
        <v>38</v>
      </c>
      <c r="G59" s="95" t="s">
        <v>39</v>
      </c>
      <c r="H59" s="100">
        <v>38235</v>
      </c>
      <c r="I59" s="52">
        <v>12.12</v>
      </c>
      <c r="J59" s="53">
        <v>55.1689980901258</v>
      </c>
      <c r="K59" s="54">
        <v>36.94</v>
      </c>
      <c r="L59" s="53">
        <v>31.48453151316373</v>
      </c>
      <c r="M59" s="55">
        <v>175</v>
      </c>
      <c r="N59" s="53">
        <v>51.413042433562396</v>
      </c>
      <c r="O59" s="56">
        <v>553</v>
      </c>
      <c r="P59" s="53">
        <v>45.39069246761554</v>
      </c>
      <c r="Q59" s="57">
        <v>86</v>
      </c>
      <c r="R59" s="82">
        <v>80.41732283464566</v>
      </c>
    </row>
    <row r="60" spans="2:18" ht="15">
      <c r="B60" s="42">
        <f t="shared" si="1"/>
        <v>56</v>
      </c>
      <c r="C60" s="43">
        <f t="shared" si="0"/>
        <v>260.86715450479863</v>
      </c>
      <c r="D60" s="71" t="s">
        <v>218</v>
      </c>
      <c r="E60" s="72" t="s">
        <v>219</v>
      </c>
      <c r="F60" s="72" t="s">
        <v>30</v>
      </c>
      <c r="G60" s="97" t="s">
        <v>31</v>
      </c>
      <c r="H60" s="98">
        <v>38440</v>
      </c>
      <c r="I60" s="52">
        <v>12.35</v>
      </c>
      <c r="J60" s="53">
        <v>48.75801373044999</v>
      </c>
      <c r="K60" s="54">
        <v>23.1</v>
      </c>
      <c r="L60" s="53">
        <v>72.89043524510238</v>
      </c>
      <c r="M60" s="55">
        <v>140</v>
      </c>
      <c r="N60" s="53">
        <v>42.330433946849915</v>
      </c>
      <c r="O60" s="56">
        <v>680</v>
      </c>
      <c r="P60" s="53">
        <v>72.80953142491603</v>
      </c>
      <c r="Q60" s="57">
        <v>33</v>
      </c>
      <c r="R60" s="82">
        <v>24.07874015748031</v>
      </c>
    </row>
    <row r="61" spans="2:18" ht="15">
      <c r="B61" s="42">
        <f t="shared" si="1"/>
        <v>57</v>
      </c>
      <c r="C61" s="43">
        <f t="shared" si="0"/>
        <v>257.1818585719667</v>
      </c>
      <c r="D61" s="71" t="s">
        <v>220</v>
      </c>
      <c r="E61" s="72" t="s">
        <v>19</v>
      </c>
      <c r="F61" s="72" t="s">
        <v>74</v>
      </c>
      <c r="G61" s="97" t="s">
        <v>75</v>
      </c>
      <c r="H61" s="98">
        <v>38353</v>
      </c>
      <c r="I61" s="52">
        <v>12.6</v>
      </c>
      <c r="J61" s="53">
        <v>41.789552469932744</v>
      </c>
      <c r="K61" s="54">
        <v>22.9</v>
      </c>
      <c r="L61" s="53">
        <v>73.4887864551015</v>
      </c>
      <c r="M61" s="55">
        <v>160</v>
      </c>
      <c r="N61" s="53">
        <v>47.520495939257046</v>
      </c>
      <c r="O61" s="56">
        <v>565</v>
      </c>
      <c r="P61" s="53">
        <v>47.98144890452582</v>
      </c>
      <c r="Q61" s="57">
        <v>54</v>
      </c>
      <c r="R61" s="82">
        <v>46.4015748031496</v>
      </c>
    </row>
    <row r="62" spans="2:18" ht="15">
      <c r="B62" s="42">
        <f t="shared" si="1"/>
        <v>58</v>
      </c>
      <c r="C62" s="43">
        <f t="shared" si="0"/>
        <v>256.714400497241</v>
      </c>
      <c r="D62" s="71" t="s">
        <v>221</v>
      </c>
      <c r="E62" s="72" t="s">
        <v>23</v>
      </c>
      <c r="F62" s="72" t="s">
        <v>48</v>
      </c>
      <c r="G62" s="97" t="s">
        <v>49</v>
      </c>
      <c r="H62" s="134" t="s">
        <v>222</v>
      </c>
      <c r="I62" s="52">
        <v>13</v>
      </c>
      <c r="J62" s="53">
        <v>30.64001445310521</v>
      </c>
      <c r="K62" s="54">
        <v>26</v>
      </c>
      <c r="L62" s="53">
        <v>64.21434270011524</v>
      </c>
      <c r="M62" s="55">
        <v>180</v>
      </c>
      <c r="N62" s="53">
        <v>52.710557931664184</v>
      </c>
      <c r="O62" s="56">
        <v>530</v>
      </c>
      <c r="P62" s="53">
        <v>40.425075963537495</v>
      </c>
      <c r="Q62" s="57">
        <v>75</v>
      </c>
      <c r="R62" s="82">
        <v>68.72440944881889</v>
      </c>
    </row>
    <row r="63" spans="2:18" ht="15">
      <c r="B63" s="42">
        <f t="shared" si="1"/>
        <v>59</v>
      </c>
      <c r="C63" s="43">
        <f t="shared" si="0"/>
        <v>255.27006337173884</v>
      </c>
      <c r="D63" s="71" t="s">
        <v>223</v>
      </c>
      <c r="E63" s="72" t="s">
        <v>224</v>
      </c>
      <c r="F63" s="72" t="s">
        <v>30</v>
      </c>
      <c r="G63" s="95" t="s">
        <v>31</v>
      </c>
      <c r="H63" s="100">
        <v>38646</v>
      </c>
      <c r="I63" s="52">
        <v>12.57</v>
      </c>
      <c r="J63" s="53">
        <v>42.62576782119481</v>
      </c>
      <c r="K63" s="54">
        <v>21.86</v>
      </c>
      <c r="L63" s="53">
        <v>76.60021274709689</v>
      </c>
      <c r="M63" s="55">
        <v>170</v>
      </c>
      <c r="N63" s="53">
        <v>50.115526935460615</v>
      </c>
      <c r="O63" s="56">
        <v>580</v>
      </c>
      <c r="P63" s="53">
        <v>51.21989445066367</v>
      </c>
      <c r="Q63" s="57">
        <v>43</v>
      </c>
      <c r="R63" s="82">
        <v>34.70866141732283</v>
      </c>
    </row>
    <row r="64" spans="2:18" ht="15">
      <c r="B64" s="42">
        <f t="shared" si="1"/>
        <v>60</v>
      </c>
      <c r="C64" s="43">
        <f t="shared" si="0"/>
        <v>254.31341759706407</v>
      </c>
      <c r="D64" s="71" t="s">
        <v>225</v>
      </c>
      <c r="E64" s="72" t="s">
        <v>84</v>
      </c>
      <c r="F64" s="72" t="s">
        <v>30</v>
      </c>
      <c r="G64" s="95" t="s">
        <v>31</v>
      </c>
      <c r="H64" s="100">
        <v>38028</v>
      </c>
      <c r="I64" s="52">
        <v>13.1</v>
      </c>
      <c r="J64" s="53">
        <v>27.852629948898368</v>
      </c>
      <c r="K64" s="54">
        <v>20.85</v>
      </c>
      <c r="L64" s="53">
        <v>79.62188635759242</v>
      </c>
      <c r="M64" s="55">
        <v>170</v>
      </c>
      <c r="N64" s="53">
        <v>50.115526935460615</v>
      </c>
      <c r="O64" s="56">
        <v>630</v>
      </c>
      <c r="P64" s="53">
        <v>62.01471293778985</v>
      </c>
      <c r="Q64" s="57">
        <v>43</v>
      </c>
      <c r="R64" s="82">
        <v>34.70866141732283</v>
      </c>
    </row>
    <row r="65" spans="1:18" ht="15">
      <c r="A65" s="140"/>
      <c r="B65" s="42">
        <f t="shared" si="1"/>
        <v>61</v>
      </c>
      <c r="C65" s="43">
        <f t="shared" si="0"/>
        <v>253.87625558126763</v>
      </c>
      <c r="D65" s="71" t="s">
        <v>226</v>
      </c>
      <c r="E65" s="72" t="s">
        <v>19</v>
      </c>
      <c r="F65" s="72" t="s">
        <v>20</v>
      </c>
      <c r="G65" s="95" t="s">
        <v>21</v>
      </c>
      <c r="H65" s="98">
        <v>38338</v>
      </c>
      <c r="I65" s="52">
        <v>11.7</v>
      </c>
      <c r="J65" s="53">
        <v>66.87601300779471</v>
      </c>
      <c r="K65" s="54">
        <v>33.1</v>
      </c>
      <c r="L65" s="53">
        <v>42.9728747451467</v>
      </c>
      <c r="M65" s="55">
        <v>190</v>
      </c>
      <c r="N65" s="53">
        <v>55.305588927867745</v>
      </c>
      <c r="O65" s="56">
        <v>460</v>
      </c>
      <c r="P65" s="53">
        <v>25.312330081560845</v>
      </c>
      <c r="Q65" s="57">
        <v>70</v>
      </c>
      <c r="R65" s="82">
        <v>63.40944881889763</v>
      </c>
    </row>
    <row r="66" spans="1:18" ht="15">
      <c r="A66" s="140"/>
      <c r="B66" s="42">
        <f t="shared" si="1"/>
        <v>62</v>
      </c>
      <c r="C66" s="43">
        <f t="shared" si="0"/>
        <v>252.65364282316693</v>
      </c>
      <c r="D66" s="71" t="s">
        <v>227</v>
      </c>
      <c r="E66" s="72" t="s">
        <v>33</v>
      </c>
      <c r="F66" s="72" t="s">
        <v>20</v>
      </c>
      <c r="G66" s="95" t="s">
        <v>21</v>
      </c>
      <c r="H66" s="98">
        <v>38524</v>
      </c>
      <c r="I66" s="52">
        <v>12.1</v>
      </c>
      <c r="J66" s="53">
        <v>55.726474990967176</v>
      </c>
      <c r="K66" s="54">
        <v>31.3</v>
      </c>
      <c r="L66" s="53">
        <v>48.358035635138734</v>
      </c>
      <c r="M66" s="55">
        <v>170</v>
      </c>
      <c r="N66" s="53">
        <v>50.115526935460615</v>
      </c>
      <c r="O66" s="56">
        <v>510</v>
      </c>
      <c r="P66" s="53">
        <v>36.10714856868702</v>
      </c>
      <c r="Q66" s="57">
        <v>69</v>
      </c>
      <c r="R66" s="82">
        <v>62.34645669291338</v>
      </c>
    </row>
    <row r="67" spans="1:18" ht="15">
      <c r="A67" s="140"/>
      <c r="B67" s="42">
        <f t="shared" si="1"/>
        <v>63</v>
      </c>
      <c r="C67" s="43">
        <f t="shared" si="0"/>
        <v>249.4439823206609</v>
      </c>
      <c r="D67" s="71" t="s">
        <v>228</v>
      </c>
      <c r="E67" s="72" t="s">
        <v>84</v>
      </c>
      <c r="F67" s="72" t="s">
        <v>30</v>
      </c>
      <c r="G67" s="95" t="s">
        <v>149</v>
      </c>
      <c r="H67" s="98">
        <v>38156</v>
      </c>
      <c r="I67" s="52">
        <v>12.9</v>
      </c>
      <c r="J67" s="53">
        <v>33.42739895731211</v>
      </c>
      <c r="K67" s="54">
        <v>32.6</v>
      </c>
      <c r="L67" s="53">
        <v>44.46875277014449</v>
      </c>
      <c r="M67" s="55">
        <v>176</v>
      </c>
      <c r="N67" s="53">
        <v>51.672545533182756</v>
      </c>
      <c r="O67" s="56">
        <v>688</v>
      </c>
      <c r="P67" s="53">
        <v>74.53670238285622</v>
      </c>
      <c r="Q67" s="57">
        <v>53</v>
      </c>
      <c r="R67" s="82">
        <v>45.33858267716535</v>
      </c>
    </row>
    <row r="68" spans="1:18" ht="15">
      <c r="A68" s="140"/>
      <c r="B68" s="42">
        <f t="shared" si="1"/>
        <v>64</v>
      </c>
      <c r="C68" s="43">
        <f t="shared" si="0"/>
        <v>248.32570179433765</v>
      </c>
      <c r="D68" s="71" t="s">
        <v>229</v>
      </c>
      <c r="E68" s="72" t="s">
        <v>25</v>
      </c>
      <c r="F68" s="72" t="s">
        <v>20</v>
      </c>
      <c r="G68" s="95" t="s">
        <v>230</v>
      </c>
      <c r="H68" s="98">
        <v>38587</v>
      </c>
      <c r="I68" s="52">
        <v>12.18</v>
      </c>
      <c r="J68" s="53">
        <v>53.49656738760166</v>
      </c>
      <c r="K68" s="54">
        <v>26</v>
      </c>
      <c r="L68" s="53">
        <v>64.21434270011524</v>
      </c>
      <c r="M68" s="55">
        <v>167</v>
      </c>
      <c r="N68" s="53">
        <v>49.33701763659955</v>
      </c>
      <c r="O68" s="56">
        <v>588</v>
      </c>
      <c r="P68" s="53">
        <v>52.94706540860386</v>
      </c>
      <c r="Q68" s="57">
        <v>37</v>
      </c>
      <c r="R68" s="82">
        <v>28.33070866141732</v>
      </c>
    </row>
    <row r="69" spans="1:18" ht="15">
      <c r="A69" s="140"/>
      <c r="B69" s="42">
        <f t="shared" si="1"/>
        <v>65</v>
      </c>
      <c r="C69" s="43">
        <f aca="true" t="shared" si="2" ref="C69:C112">+J69+L69+N69+P69+R69+T69</f>
        <v>247.23666489390453</v>
      </c>
      <c r="D69" s="71" t="s">
        <v>231</v>
      </c>
      <c r="E69" s="72" t="s">
        <v>93</v>
      </c>
      <c r="F69" s="72" t="s">
        <v>20</v>
      </c>
      <c r="G69" s="95" t="s">
        <v>21</v>
      </c>
      <c r="H69" s="98">
        <v>38426</v>
      </c>
      <c r="I69" s="52">
        <v>11.2</v>
      </c>
      <c r="J69" s="53">
        <v>80.81293552882914</v>
      </c>
      <c r="K69" s="54">
        <v>34.9</v>
      </c>
      <c r="L69" s="53">
        <v>37.58771385515469</v>
      </c>
      <c r="M69" s="55">
        <v>197</v>
      </c>
      <c r="N69" s="53">
        <v>57.12211062521024</v>
      </c>
      <c r="O69" s="56">
        <v>460</v>
      </c>
      <c r="P69" s="53">
        <v>25.312330081560845</v>
      </c>
      <c r="Q69" s="57">
        <v>54</v>
      </c>
      <c r="R69" s="82">
        <v>46.4015748031496</v>
      </c>
    </row>
    <row r="70" spans="1:18" ht="15">
      <c r="A70" s="140"/>
      <c r="B70" s="42">
        <f aca="true" t="shared" si="3" ref="B70:B112">+B69+1</f>
        <v>66</v>
      </c>
      <c r="C70" s="43">
        <f t="shared" si="2"/>
        <v>245.2592097876568</v>
      </c>
      <c r="D70" s="71" t="s">
        <v>232</v>
      </c>
      <c r="E70" s="72" t="s">
        <v>129</v>
      </c>
      <c r="F70" s="72" t="s">
        <v>74</v>
      </c>
      <c r="G70" s="95" t="s">
        <v>75</v>
      </c>
      <c r="H70" s="98">
        <v>37987</v>
      </c>
      <c r="I70" s="52">
        <v>12.9</v>
      </c>
      <c r="J70" s="53">
        <v>33.42739895731211</v>
      </c>
      <c r="K70" s="54">
        <v>34.3</v>
      </c>
      <c r="L70" s="53">
        <v>39.38276748515203</v>
      </c>
      <c r="M70" s="55">
        <v>165</v>
      </c>
      <c r="N70" s="53">
        <v>48.818011437358834</v>
      </c>
      <c r="O70" s="56">
        <v>602</v>
      </c>
      <c r="P70" s="53">
        <v>55.96961458499919</v>
      </c>
      <c r="Q70" s="57">
        <v>74</v>
      </c>
      <c r="R70" s="82">
        <v>67.66141732283464</v>
      </c>
    </row>
    <row r="71" spans="1:18" ht="15">
      <c r="A71" s="140"/>
      <c r="B71" s="42">
        <f t="shared" si="3"/>
        <v>67</v>
      </c>
      <c r="C71" s="43">
        <f t="shared" si="2"/>
        <v>245.1628246226945</v>
      </c>
      <c r="D71" s="71" t="s">
        <v>233</v>
      </c>
      <c r="E71" s="72" t="s">
        <v>67</v>
      </c>
      <c r="F71" s="72" t="s">
        <v>38</v>
      </c>
      <c r="G71" s="95" t="s">
        <v>39</v>
      </c>
      <c r="H71" s="98">
        <v>38283</v>
      </c>
      <c r="I71" s="52">
        <v>11.51</v>
      </c>
      <c r="J71" s="53">
        <v>72.17204356578776</v>
      </c>
      <c r="K71" s="54">
        <v>54.14</v>
      </c>
      <c r="L71" s="53">
        <v>-19.973672546760042</v>
      </c>
      <c r="M71" s="55">
        <v>159</v>
      </c>
      <c r="N71" s="53">
        <v>47.26099283963669</v>
      </c>
      <c r="O71" s="56">
        <v>655</v>
      </c>
      <c r="P71" s="53">
        <v>67.41212218135294</v>
      </c>
      <c r="Q71" s="57">
        <v>84</v>
      </c>
      <c r="R71" s="82">
        <v>78.29133858267716</v>
      </c>
    </row>
    <row r="72" spans="1:18" ht="15">
      <c r="A72" s="140"/>
      <c r="B72" s="42">
        <f t="shared" si="3"/>
        <v>68</v>
      </c>
      <c r="C72" s="43">
        <f t="shared" si="2"/>
        <v>243.8011581529205</v>
      </c>
      <c r="D72" s="71" t="s">
        <v>234</v>
      </c>
      <c r="E72" s="72" t="s">
        <v>116</v>
      </c>
      <c r="F72" s="72" t="s">
        <v>30</v>
      </c>
      <c r="G72" s="95" t="s">
        <v>31</v>
      </c>
      <c r="H72" s="98">
        <v>38479</v>
      </c>
      <c r="I72" s="52">
        <v>12.3</v>
      </c>
      <c r="J72" s="53">
        <v>50.15170598255338</v>
      </c>
      <c r="K72" s="54">
        <v>24.4</v>
      </c>
      <c r="L72" s="53">
        <v>69.00115238010815</v>
      </c>
      <c r="M72" s="55">
        <v>160</v>
      </c>
      <c r="N72" s="53">
        <v>47.520495939257046</v>
      </c>
      <c r="O72" s="56">
        <v>490</v>
      </c>
      <c r="P72" s="53">
        <v>31.78922117383655</v>
      </c>
      <c r="Q72" s="57">
        <v>53</v>
      </c>
      <c r="R72" s="82">
        <v>45.33858267716535</v>
      </c>
    </row>
    <row r="73" spans="1:18" ht="15">
      <c r="A73" s="140"/>
      <c r="B73" s="42">
        <f t="shared" si="3"/>
        <v>69</v>
      </c>
      <c r="C73" s="43">
        <f t="shared" si="2"/>
        <v>236.76530635855406</v>
      </c>
      <c r="D73" s="71" t="s">
        <v>235</v>
      </c>
      <c r="E73" s="72" t="s">
        <v>33</v>
      </c>
      <c r="F73" s="72" t="s">
        <v>30</v>
      </c>
      <c r="G73" s="95" t="s">
        <v>31</v>
      </c>
      <c r="H73" s="98">
        <v>38329</v>
      </c>
      <c r="I73" s="52">
        <v>13.22</v>
      </c>
      <c r="J73" s="53">
        <v>24.507768543850034</v>
      </c>
      <c r="K73" s="54">
        <v>24.7</v>
      </c>
      <c r="L73" s="53">
        <v>68.10362556510948</v>
      </c>
      <c r="M73" s="55">
        <v>148</v>
      </c>
      <c r="N73" s="53">
        <v>44.40645874381277</v>
      </c>
      <c r="O73" s="56">
        <v>580</v>
      </c>
      <c r="P73" s="53">
        <v>51.21989445066367</v>
      </c>
      <c r="Q73" s="57">
        <v>56</v>
      </c>
      <c r="R73" s="82">
        <v>48.527559055118104</v>
      </c>
    </row>
    <row r="74" spans="1:18" ht="15">
      <c r="A74" s="140"/>
      <c r="B74" s="42">
        <f t="shared" si="3"/>
        <v>70</v>
      </c>
      <c r="C74" s="43">
        <f t="shared" si="2"/>
        <v>231.73417232782106</v>
      </c>
      <c r="D74" s="71" t="s">
        <v>236</v>
      </c>
      <c r="E74" s="72" t="s">
        <v>69</v>
      </c>
      <c r="F74" s="72" t="s">
        <v>48</v>
      </c>
      <c r="G74" s="95" t="s">
        <v>49</v>
      </c>
      <c r="H74" s="134" t="s">
        <v>237</v>
      </c>
      <c r="I74" s="52">
        <v>12.5</v>
      </c>
      <c r="J74" s="53">
        <v>44.57693697413964</v>
      </c>
      <c r="K74" s="54">
        <v>33.7</v>
      </c>
      <c r="L74" s="53">
        <v>41.17782111514936</v>
      </c>
      <c r="M74" s="55">
        <v>143</v>
      </c>
      <c r="N74" s="53">
        <v>43.10894324571099</v>
      </c>
      <c r="O74" s="56">
        <v>560</v>
      </c>
      <c r="P74" s="53">
        <v>46.9019670558132</v>
      </c>
      <c r="Q74" s="57">
        <v>63</v>
      </c>
      <c r="R74" s="82">
        <v>55.96850393700787</v>
      </c>
    </row>
    <row r="75" spans="1:18" ht="15">
      <c r="A75" s="140"/>
      <c r="B75" s="42">
        <f t="shared" si="3"/>
        <v>71</v>
      </c>
      <c r="C75" s="43">
        <f t="shared" si="2"/>
        <v>231.20660477322338</v>
      </c>
      <c r="D75" s="71" t="s">
        <v>238</v>
      </c>
      <c r="E75" s="72" t="s">
        <v>174</v>
      </c>
      <c r="F75" s="72" t="s">
        <v>48</v>
      </c>
      <c r="G75" s="95" t="s">
        <v>49</v>
      </c>
      <c r="H75" s="134" t="s">
        <v>239</v>
      </c>
      <c r="I75" s="52">
        <v>12.6</v>
      </c>
      <c r="J75" s="53">
        <v>41.789552469932744</v>
      </c>
      <c r="K75" s="54">
        <v>32.1</v>
      </c>
      <c r="L75" s="53">
        <v>45.96463079514227</v>
      </c>
      <c r="M75" s="55">
        <v>149</v>
      </c>
      <c r="N75" s="53">
        <v>44.66596184343313</v>
      </c>
      <c r="O75" s="56">
        <v>482</v>
      </c>
      <c r="P75" s="53">
        <v>30.062050215896363</v>
      </c>
      <c r="Q75" s="57">
        <v>75</v>
      </c>
      <c r="R75" s="82">
        <v>68.72440944881889</v>
      </c>
    </row>
    <row r="76" spans="1:18" ht="15">
      <c r="A76" s="140"/>
      <c r="B76" s="42">
        <f t="shared" si="3"/>
        <v>72</v>
      </c>
      <c r="C76" s="43">
        <f t="shared" si="2"/>
        <v>229.72814259425732</v>
      </c>
      <c r="D76" s="71" t="s">
        <v>240</v>
      </c>
      <c r="E76" s="72" t="s">
        <v>25</v>
      </c>
      <c r="F76" s="72" t="s">
        <v>30</v>
      </c>
      <c r="G76" s="95" t="s">
        <v>31</v>
      </c>
      <c r="H76" s="98">
        <v>38224</v>
      </c>
      <c r="I76" s="52">
        <v>12.6</v>
      </c>
      <c r="J76" s="53">
        <v>41.789552469932744</v>
      </c>
      <c r="K76" s="54">
        <v>29.1</v>
      </c>
      <c r="L76" s="53">
        <v>54.939898945128974</v>
      </c>
      <c r="M76" s="55">
        <v>179</v>
      </c>
      <c r="N76" s="53">
        <v>52.45105483204382</v>
      </c>
      <c r="O76" s="56">
        <v>560</v>
      </c>
      <c r="P76" s="53">
        <v>46.9019670558132</v>
      </c>
      <c r="Q76" s="57">
        <v>42</v>
      </c>
      <c r="R76" s="82">
        <v>33.64566929133858</v>
      </c>
    </row>
    <row r="77" spans="1:18" ht="15">
      <c r="A77" s="140"/>
      <c r="B77" s="42">
        <f t="shared" si="3"/>
        <v>73</v>
      </c>
      <c r="C77" s="43">
        <f t="shared" si="2"/>
        <v>226.8572237467863</v>
      </c>
      <c r="D77" s="75" t="s">
        <v>241</v>
      </c>
      <c r="E77" s="76" t="s">
        <v>133</v>
      </c>
      <c r="F77" s="76" t="s">
        <v>90</v>
      </c>
      <c r="G77" s="95" t="s">
        <v>91</v>
      </c>
      <c r="H77" s="98">
        <v>38122</v>
      </c>
      <c r="I77" s="52">
        <v>12.4</v>
      </c>
      <c r="J77" s="122">
        <v>47.36432147834648</v>
      </c>
      <c r="K77" s="123">
        <v>40</v>
      </c>
      <c r="L77" s="122">
        <v>22.329758000177293</v>
      </c>
      <c r="M77" s="124">
        <v>195</v>
      </c>
      <c r="N77" s="122">
        <v>56.603104425969526</v>
      </c>
      <c r="O77" s="125">
        <v>633</v>
      </c>
      <c r="P77" s="122">
        <v>62.66240204701742</v>
      </c>
      <c r="Q77" s="126">
        <v>46</v>
      </c>
      <c r="R77" s="141">
        <v>37.897637795275585</v>
      </c>
    </row>
    <row r="78" spans="1:18" ht="15">
      <c r="A78" s="140"/>
      <c r="B78" s="42">
        <f t="shared" si="3"/>
        <v>74</v>
      </c>
      <c r="C78" s="43">
        <f t="shared" si="2"/>
        <v>225.44205221926038</v>
      </c>
      <c r="D78" s="71" t="s">
        <v>242</v>
      </c>
      <c r="E78" s="72" t="s">
        <v>174</v>
      </c>
      <c r="F78" s="72" t="s">
        <v>20</v>
      </c>
      <c r="G78" s="95" t="s">
        <v>230</v>
      </c>
      <c r="H78" s="98">
        <v>38214</v>
      </c>
      <c r="I78" s="52">
        <v>11.93</v>
      </c>
      <c r="J78" s="53">
        <v>60.465028648118846</v>
      </c>
      <c r="K78" s="54">
        <v>34</v>
      </c>
      <c r="L78" s="53">
        <v>40.2802943001507</v>
      </c>
      <c r="M78" s="55">
        <v>152</v>
      </c>
      <c r="N78" s="53">
        <v>45.4444711422942</v>
      </c>
      <c r="O78" s="56">
        <v>554</v>
      </c>
      <c r="P78" s="53">
        <v>45.60658883735806</v>
      </c>
      <c r="Q78" s="57">
        <v>42</v>
      </c>
      <c r="R78" s="82">
        <v>33.64566929133858</v>
      </c>
    </row>
    <row r="79" spans="1:18" ht="15">
      <c r="A79" s="140"/>
      <c r="B79" s="42">
        <f t="shared" si="3"/>
        <v>75</v>
      </c>
      <c r="C79" s="43">
        <f t="shared" si="2"/>
        <v>218.3504931537122</v>
      </c>
      <c r="D79" s="71" t="s">
        <v>243</v>
      </c>
      <c r="E79" s="72" t="s">
        <v>93</v>
      </c>
      <c r="F79" s="72" t="s">
        <v>90</v>
      </c>
      <c r="G79" s="95" t="s">
        <v>91</v>
      </c>
      <c r="H79" s="98">
        <v>38410</v>
      </c>
      <c r="I79" s="52">
        <v>13.3</v>
      </c>
      <c r="J79" s="122">
        <v>22.277860940484572</v>
      </c>
      <c r="K79" s="123">
        <v>40</v>
      </c>
      <c r="L79" s="122">
        <v>22.329758000177293</v>
      </c>
      <c r="M79" s="124">
        <v>365</v>
      </c>
      <c r="N79" s="122">
        <v>100.71863136143014</v>
      </c>
      <c r="O79" s="125">
        <v>535</v>
      </c>
      <c r="P79" s="122">
        <v>41.50455781225011</v>
      </c>
      <c r="Q79" s="126">
        <v>40</v>
      </c>
      <c r="R79" s="141">
        <v>31.519685039370074</v>
      </c>
    </row>
    <row r="80" spans="1:18" ht="15">
      <c r="A80" s="140"/>
      <c r="B80" s="42">
        <f t="shared" si="3"/>
        <v>76</v>
      </c>
      <c r="C80" s="43">
        <f t="shared" si="2"/>
        <v>217.42940448840776</v>
      </c>
      <c r="D80" s="71" t="s">
        <v>244</v>
      </c>
      <c r="E80" s="72" t="s">
        <v>245</v>
      </c>
      <c r="F80" s="72" t="s">
        <v>30</v>
      </c>
      <c r="G80" s="95" t="s">
        <v>31</v>
      </c>
      <c r="H80" s="98">
        <v>38417</v>
      </c>
      <c r="I80" s="52">
        <v>14.1</v>
      </c>
      <c r="J80" s="53">
        <v>-0.021215093170496857</v>
      </c>
      <c r="K80" s="54">
        <v>26.7</v>
      </c>
      <c r="L80" s="53">
        <v>62.12011346511834</v>
      </c>
      <c r="M80" s="55">
        <v>167</v>
      </c>
      <c r="N80" s="53">
        <v>49.33701763659955</v>
      </c>
      <c r="O80" s="56">
        <v>540</v>
      </c>
      <c r="P80" s="53">
        <v>42.58403966096273</v>
      </c>
      <c r="Q80" s="57">
        <v>70</v>
      </c>
      <c r="R80" s="82">
        <v>63.40944881889763</v>
      </c>
    </row>
    <row r="81" spans="1:18" ht="15">
      <c r="A81" s="140"/>
      <c r="B81" s="42">
        <f t="shared" si="3"/>
        <v>77</v>
      </c>
      <c r="C81" s="43">
        <f t="shared" si="2"/>
        <v>214.88638276968837</v>
      </c>
      <c r="D81" s="71" t="s">
        <v>246</v>
      </c>
      <c r="E81" s="72" t="s">
        <v>247</v>
      </c>
      <c r="F81" s="72" t="s">
        <v>248</v>
      </c>
      <c r="G81" s="142" t="s">
        <v>249</v>
      </c>
      <c r="H81" s="143">
        <v>37999</v>
      </c>
      <c r="I81" s="52">
        <v>12.2</v>
      </c>
      <c r="J81" s="53">
        <v>52.93909048676028</v>
      </c>
      <c r="K81" s="54">
        <v>39.8</v>
      </c>
      <c r="L81" s="53">
        <v>22.928109210176416</v>
      </c>
      <c r="M81" s="55">
        <v>162</v>
      </c>
      <c r="N81" s="53">
        <v>48.03950213849776</v>
      </c>
      <c r="O81" s="56">
        <v>500</v>
      </c>
      <c r="P81" s="53">
        <v>33.94818487126179</v>
      </c>
      <c r="Q81" s="57">
        <v>64</v>
      </c>
      <c r="R81" s="82">
        <v>57.03149606299212</v>
      </c>
    </row>
    <row r="82" spans="1:18" ht="15">
      <c r="A82" s="140"/>
      <c r="B82" s="42">
        <f t="shared" si="3"/>
        <v>78</v>
      </c>
      <c r="C82" s="43">
        <f t="shared" si="2"/>
        <v>214.83118082149628</v>
      </c>
      <c r="D82" s="71" t="s">
        <v>250</v>
      </c>
      <c r="E82" s="72" t="s">
        <v>166</v>
      </c>
      <c r="F82" s="72" t="s">
        <v>48</v>
      </c>
      <c r="G82" s="95" t="s">
        <v>49</v>
      </c>
      <c r="H82" s="134" t="s">
        <v>222</v>
      </c>
      <c r="I82" s="52">
        <v>11.9</v>
      </c>
      <c r="J82" s="53">
        <v>61.301243999380915</v>
      </c>
      <c r="K82" s="54">
        <v>31.6</v>
      </c>
      <c r="L82" s="53">
        <v>47.46050882014005</v>
      </c>
      <c r="M82" s="55">
        <v>138</v>
      </c>
      <c r="N82" s="53">
        <v>41.81142774760921</v>
      </c>
      <c r="O82" s="56">
        <v>391</v>
      </c>
      <c r="P82" s="53">
        <v>10.415480569326718</v>
      </c>
      <c r="Q82" s="57">
        <v>61</v>
      </c>
      <c r="R82" s="82">
        <v>53.84251968503936</v>
      </c>
    </row>
    <row r="83" spans="2:18" ht="15">
      <c r="B83" s="42">
        <f t="shared" si="3"/>
        <v>79</v>
      </c>
      <c r="C83" s="43">
        <f t="shared" si="2"/>
        <v>214.31847543133307</v>
      </c>
      <c r="D83" s="71" t="s">
        <v>251</v>
      </c>
      <c r="E83" s="72" t="s">
        <v>252</v>
      </c>
      <c r="F83" s="72" t="s">
        <v>30</v>
      </c>
      <c r="G83" s="95" t="s">
        <v>149</v>
      </c>
      <c r="H83" s="98">
        <v>38286</v>
      </c>
      <c r="I83" s="52">
        <v>12.6</v>
      </c>
      <c r="J83" s="53">
        <v>41.789552469932744</v>
      </c>
      <c r="K83" s="54">
        <v>34.9</v>
      </c>
      <c r="L83" s="53">
        <v>37.58771385515469</v>
      </c>
      <c r="M83" s="55">
        <v>163</v>
      </c>
      <c r="N83" s="53">
        <v>48.29900523811812</v>
      </c>
      <c r="O83" s="56">
        <v>603</v>
      </c>
      <c r="P83" s="53">
        <v>56.185510954741716</v>
      </c>
      <c r="Q83" s="57">
        <v>39</v>
      </c>
      <c r="R83" s="82">
        <v>30.456692913385822</v>
      </c>
    </row>
    <row r="84" spans="2:18" ht="15">
      <c r="B84" s="42">
        <f t="shared" si="3"/>
        <v>80</v>
      </c>
      <c r="C84" s="43">
        <f t="shared" si="2"/>
        <v>208.5392088897783</v>
      </c>
      <c r="D84" s="71" t="s">
        <v>253</v>
      </c>
      <c r="E84" s="72" t="s">
        <v>136</v>
      </c>
      <c r="F84" s="72" t="s">
        <v>90</v>
      </c>
      <c r="G84" s="95" t="s">
        <v>91</v>
      </c>
      <c r="H84" s="98">
        <v>38463</v>
      </c>
      <c r="I84" s="52">
        <v>12.2</v>
      </c>
      <c r="J84" s="122">
        <v>52.93909048676028</v>
      </c>
      <c r="K84" s="123">
        <v>41</v>
      </c>
      <c r="L84" s="122">
        <v>19.33800195018172</v>
      </c>
      <c r="M84" s="124">
        <v>175</v>
      </c>
      <c r="N84" s="122">
        <v>51.413042433562396</v>
      </c>
      <c r="O84" s="125">
        <v>575</v>
      </c>
      <c r="P84" s="122">
        <v>50.140412601951056</v>
      </c>
      <c r="Q84" s="126">
        <v>43</v>
      </c>
      <c r="R84" s="141">
        <v>34.70866141732283</v>
      </c>
    </row>
    <row r="85" spans="2:18" ht="15">
      <c r="B85" s="42">
        <f t="shared" si="3"/>
        <v>81</v>
      </c>
      <c r="C85" s="43">
        <f t="shared" si="2"/>
        <v>207.88771949254124</v>
      </c>
      <c r="D85" s="71" t="s">
        <v>254</v>
      </c>
      <c r="E85" s="72" t="s">
        <v>174</v>
      </c>
      <c r="F85" s="72" t="s">
        <v>30</v>
      </c>
      <c r="G85" s="95" t="s">
        <v>31</v>
      </c>
      <c r="H85" s="98">
        <v>38535</v>
      </c>
      <c r="I85" s="52">
        <v>12.95</v>
      </c>
      <c r="J85" s="53">
        <v>32.03370670520866</v>
      </c>
      <c r="K85" s="54">
        <v>25.44</v>
      </c>
      <c r="L85" s="53">
        <v>65.88972608811275</v>
      </c>
      <c r="M85" s="55">
        <v>160</v>
      </c>
      <c r="N85" s="53">
        <v>47.520495939257046</v>
      </c>
      <c r="O85" s="56">
        <v>550</v>
      </c>
      <c r="P85" s="53">
        <v>44.743003358387966</v>
      </c>
      <c r="Q85" s="57">
        <v>27</v>
      </c>
      <c r="R85" s="82">
        <v>17.7007874015748</v>
      </c>
    </row>
    <row r="86" spans="2:18" ht="15">
      <c r="B86" s="42">
        <f t="shared" si="3"/>
        <v>82</v>
      </c>
      <c r="C86" s="43">
        <f t="shared" si="2"/>
        <v>206.46963212059723</v>
      </c>
      <c r="D86" s="71" t="s">
        <v>255</v>
      </c>
      <c r="E86" s="72" t="s">
        <v>47</v>
      </c>
      <c r="F86" s="72" t="s">
        <v>30</v>
      </c>
      <c r="G86" s="95" t="s">
        <v>31</v>
      </c>
      <c r="H86" s="98">
        <v>38193</v>
      </c>
      <c r="I86" s="52">
        <v>12.6</v>
      </c>
      <c r="J86" s="53">
        <v>41.789552469932744</v>
      </c>
      <c r="K86" s="54">
        <v>38.15</v>
      </c>
      <c r="L86" s="53">
        <v>27.864506692669096</v>
      </c>
      <c r="M86" s="55">
        <v>153</v>
      </c>
      <c r="N86" s="53">
        <v>45.70397424191455</v>
      </c>
      <c r="O86" s="56">
        <v>540</v>
      </c>
      <c r="P86" s="53">
        <v>42.58403966096273</v>
      </c>
      <c r="Q86" s="57">
        <v>56</v>
      </c>
      <c r="R86" s="82">
        <v>48.527559055118104</v>
      </c>
    </row>
    <row r="87" spans="2:18" ht="15">
      <c r="B87" s="42">
        <f t="shared" si="3"/>
        <v>83</v>
      </c>
      <c r="C87" s="43">
        <f t="shared" si="2"/>
        <v>205.48342621961135</v>
      </c>
      <c r="D87" s="71" t="s">
        <v>250</v>
      </c>
      <c r="E87" s="72" t="s">
        <v>25</v>
      </c>
      <c r="F87" s="72" t="s">
        <v>48</v>
      </c>
      <c r="G87" s="95" t="s">
        <v>49</v>
      </c>
      <c r="H87" s="134" t="s">
        <v>222</v>
      </c>
      <c r="I87" s="52">
        <v>11.9</v>
      </c>
      <c r="J87" s="53">
        <v>61.301243999380915</v>
      </c>
      <c r="K87" s="54">
        <v>40.1</v>
      </c>
      <c r="L87" s="53">
        <v>22.03058239517773</v>
      </c>
      <c r="M87" s="55">
        <v>145</v>
      </c>
      <c r="N87" s="53">
        <v>43.6279494449517</v>
      </c>
      <c r="O87" s="56">
        <v>462</v>
      </c>
      <c r="P87" s="53">
        <v>25.74412282104589</v>
      </c>
      <c r="Q87" s="57">
        <v>60</v>
      </c>
      <c r="R87" s="82">
        <v>52.77952755905511</v>
      </c>
    </row>
    <row r="88" spans="2:18" ht="15">
      <c r="B88" s="42">
        <f t="shared" si="3"/>
        <v>84</v>
      </c>
      <c r="C88" s="43">
        <f t="shared" si="2"/>
        <v>203.66751561983986</v>
      </c>
      <c r="D88" s="71" t="s">
        <v>109</v>
      </c>
      <c r="E88" s="72" t="s">
        <v>120</v>
      </c>
      <c r="F88" s="72" t="s">
        <v>30</v>
      </c>
      <c r="G88" s="95" t="s">
        <v>149</v>
      </c>
      <c r="H88" s="98">
        <v>38409</v>
      </c>
      <c r="I88" s="52">
        <v>13.5</v>
      </c>
      <c r="J88" s="53">
        <v>16.703091932070777</v>
      </c>
      <c r="K88" s="54">
        <v>35.6</v>
      </c>
      <c r="L88" s="53">
        <v>35.49348462015779</v>
      </c>
      <c r="M88" s="55">
        <v>152</v>
      </c>
      <c r="N88" s="53">
        <v>45.4444711422942</v>
      </c>
      <c r="O88" s="56">
        <v>550</v>
      </c>
      <c r="P88" s="53">
        <v>44.743003358387966</v>
      </c>
      <c r="Q88" s="57">
        <v>68</v>
      </c>
      <c r="R88" s="82">
        <v>61.283464566929126</v>
      </c>
    </row>
    <row r="89" spans="2:18" ht="15">
      <c r="B89" s="42">
        <f t="shared" si="3"/>
        <v>85</v>
      </c>
      <c r="C89" s="43">
        <f t="shared" si="2"/>
        <v>202.06095919946722</v>
      </c>
      <c r="D89" s="71" t="s">
        <v>256</v>
      </c>
      <c r="E89" s="72" t="s">
        <v>87</v>
      </c>
      <c r="F89" s="72" t="s">
        <v>57</v>
      </c>
      <c r="G89" s="95" t="s">
        <v>58</v>
      </c>
      <c r="H89" s="98">
        <v>38666</v>
      </c>
      <c r="I89" s="52">
        <v>12.53</v>
      </c>
      <c r="J89" s="53">
        <v>43.74072162287757</v>
      </c>
      <c r="K89" s="54">
        <v>49.53</v>
      </c>
      <c r="L89" s="53">
        <v>-6.181677156280472</v>
      </c>
      <c r="M89" s="55">
        <v>158</v>
      </c>
      <c r="N89" s="53">
        <v>47.00148974001634</v>
      </c>
      <c r="O89" s="56">
        <v>677</v>
      </c>
      <c r="P89" s="53">
        <v>72.16184231568846</v>
      </c>
      <c r="Q89" s="57">
        <v>53</v>
      </c>
      <c r="R89" s="82">
        <v>45.33858267716535</v>
      </c>
    </row>
    <row r="90" spans="2:18" ht="15">
      <c r="B90" s="42">
        <f t="shared" si="3"/>
        <v>86</v>
      </c>
      <c r="C90" s="43">
        <f t="shared" si="2"/>
        <v>200.08666575486416</v>
      </c>
      <c r="D90" s="71" t="s">
        <v>257</v>
      </c>
      <c r="E90" s="72" t="s">
        <v>67</v>
      </c>
      <c r="F90" s="72" t="s">
        <v>57</v>
      </c>
      <c r="G90" s="95" t="s">
        <v>58</v>
      </c>
      <c r="H90" s="98">
        <v>38539</v>
      </c>
      <c r="I90" s="52">
        <v>12.6</v>
      </c>
      <c r="J90" s="53">
        <v>41.789552469932744</v>
      </c>
      <c r="K90" s="54">
        <v>39.2</v>
      </c>
      <c r="L90" s="53">
        <v>24.72316284017373</v>
      </c>
      <c r="M90" s="55">
        <v>140</v>
      </c>
      <c r="N90" s="53">
        <v>42.330433946849915</v>
      </c>
      <c r="O90" s="56">
        <v>580</v>
      </c>
      <c r="P90" s="53">
        <v>51.21989445066367</v>
      </c>
      <c r="Q90" s="57">
        <v>48</v>
      </c>
      <c r="R90" s="82">
        <v>40.02362204724409</v>
      </c>
    </row>
    <row r="91" spans="2:18" ht="15">
      <c r="B91" s="42">
        <f t="shared" si="3"/>
        <v>87</v>
      </c>
      <c r="C91" s="43">
        <f t="shared" si="2"/>
        <v>199.74837743927074</v>
      </c>
      <c r="D91" s="71" t="s">
        <v>258</v>
      </c>
      <c r="E91" s="72" t="s">
        <v>29</v>
      </c>
      <c r="F91" s="72" t="s">
        <v>38</v>
      </c>
      <c r="G91" s="95" t="s">
        <v>39</v>
      </c>
      <c r="H91" s="98">
        <v>38616</v>
      </c>
      <c r="I91" s="52">
        <v>11.87</v>
      </c>
      <c r="J91" s="53">
        <v>62.13745935064304</v>
      </c>
      <c r="K91" s="54">
        <v>57.55</v>
      </c>
      <c r="L91" s="53">
        <v>-30.175560677244903</v>
      </c>
      <c r="M91" s="55">
        <v>178</v>
      </c>
      <c r="N91" s="53">
        <v>52.19155173242347</v>
      </c>
      <c r="O91" s="56">
        <v>486</v>
      </c>
      <c r="P91" s="53">
        <v>30.925635694866457</v>
      </c>
      <c r="Q91" s="57">
        <v>90</v>
      </c>
      <c r="R91" s="82">
        <v>84.66929133858267</v>
      </c>
    </row>
    <row r="92" spans="2:18" ht="15">
      <c r="B92" s="42">
        <f t="shared" si="3"/>
        <v>88</v>
      </c>
      <c r="C92" s="43">
        <f t="shared" si="2"/>
        <v>194.5051455346997</v>
      </c>
      <c r="D92" s="71" t="s">
        <v>259</v>
      </c>
      <c r="E92" s="72" t="s">
        <v>19</v>
      </c>
      <c r="F92" s="72" t="s">
        <v>30</v>
      </c>
      <c r="G92" s="95" t="s">
        <v>31</v>
      </c>
      <c r="H92" s="100">
        <v>38580</v>
      </c>
      <c r="I92" s="52">
        <v>13.1</v>
      </c>
      <c r="J92" s="53">
        <v>27.852629948898368</v>
      </c>
      <c r="K92" s="54">
        <v>31.17</v>
      </c>
      <c r="L92" s="53">
        <v>48.74696392163814</v>
      </c>
      <c r="M92" s="55">
        <v>133</v>
      </c>
      <c r="N92" s="53">
        <v>40.51391224950742</v>
      </c>
      <c r="O92" s="56">
        <v>570</v>
      </c>
      <c r="P92" s="53">
        <v>49.06093075323844</v>
      </c>
      <c r="Q92" s="57">
        <v>37</v>
      </c>
      <c r="R92" s="82">
        <v>28.33070866141732</v>
      </c>
    </row>
    <row r="93" spans="2:18" ht="15">
      <c r="B93" s="42">
        <f t="shared" si="3"/>
        <v>89</v>
      </c>
      <c r="C93" s="43">
        <f t="shared" si="2"/>
        <v>193.2490195336037</v>
      </c>
      <c r="D93" s="71" t="s">
        <v>260</v>
      </c>
      <c r="E93" s="72" t="s">
        <v>25</v>
      </c>
      <c r="F93" s="72" t="s">
        <v>48</v>
      </c>
      <c r="G93" s="95" t="s">
        <v>49</v>
      </c>
      <c r="H93" s="144" t="s">
        <v>261</v>
      </c>
      <c r="I93" s="52">
        <v>12.7</v>
      </c>
      <c r="J93" s="53">
        <v>39.0021679657259</v>
      </c>
      <c r="K93" s="54">
        <v>43.4</v>
      </c>
      <c r="L93" s="53">
        <v>12.157787430192371</v>
      </c>
      <c r="M93" s="55">
        <v>157</v>
      </c>
      <c r="N93" s="53">
        <v>46.74198664039598</v>
      </c>
      <c r="O93" s="56">
        <v>535</v>
      </c>
      <c r="P93" s="53">
        <v>41.50455781225011</v>
      </c>
      <c r="Q93" s="57">
        <v>61</v>
      </c>
      <c r="R93" s="82">
        <v>53.84251968503936</v>
      </c>
    </row>
    <row r="94" spans="2:18" ht="15">
      <c r="B94" s="42">
        <f t="shared" si="3"/>
        <v>90</v>
      </c>
      <c r="C94" s="43">
        <f t="shared" si="2"/>
        <v>181.1631577561131</v>
      </c>
      <c r="D94" s="71" t="s">
        <v>262</v>
      </c>
      <c r="E94" s="72" t="s">
        <v>263</v>
      </c>
      <c r="F94" s="72" t="s">
        <v>112</v>
      </c>
      <c r="G94" s="95" t="s">
        <v>113</v>
      </c>
      <c r="H94" s="100">
        <v>38239</v>
      </c>
      <c r="I94" s="52">
        <v>14</v>
      </c>
      <c r="J94" s="122">
        <v>2.766169411036401</v>
      </c>
      <c r="K94" s="123">
        <v>38.3</v>
      </c>
      <c r="L94" s="122">
        <v>27.415743285169768</v>
      </c>
      <c r="M94" s="124">
        <v>145</v>
      </c>
      <c r="N94" s="122">
        <v>43.6279494449517</v>
      </c>
      <c r="O94" s="125">
        <v>630</v>
      </c>
      <c r="P94" s="122">
        <v>62.01471293778985</v>
      </c>
      <c r="Q94" s="126">
        <v>53</v>
      </c>
      <c r="R94" s="141">
        <v>45.33858267716535</v>
      </c>
    </row>
    <row r="95" spans="2:18" ht="15">
      <c r="B95" s="42">
        <f t="shared" si="3"/>
        <v>91</v>
      </c>
      <c r="C95" s="43">
        <f t="shared" si="2"/>
        <v>178.4241840879523</v>
      </c>
      <c r="D95" s="71" t="s">
        <v>264</v>
      </c>
      <c r="E95" s="72" t="s">
        <v>29</v>
      </c>
      <c r="F95" s="72" t="s">
        <v>42</v>
      </c>
      <c r="G95" s="113" t="s">
        <v>43</v>
      </c>
      <c r="H95" s="136">
        <v>38669</v>
      </c>
      <c r="I95" s="52">
        <v>11.9</v>
      </c>
      <c r="J95" s="53">
        <v>61.301243999380915</v>
      </c>
      <c r="K95" s="54">
        <v>50.1</v>
      </c>
      <c r="L95" s="53">
        <v>-7.886978104777938</v>
      </c>
      <c r="M95" s="55">
        <v>174</v>
      </c>
      <c r="N95" s="53">
        <v>51.15353933394204</v>
      </c>
      <c r="O95" s="56">
        <v>465</v>
      </c>
      <c r="P95" s="53">
        <v>26.391811930273462</v>
      </c>
      <c r="Q95" s="57">
        <v>55</v>
      </c>
      <c r="R95" s="82">
        <v>47.46456692913385</v>
      </c>
    </row>
    <row r="96" spans="2:18" ht="15">
      <c r="B96" s="42">
        <f t="shared" si="3"/>
        <v>92</v>
      </c>
      <c r="C96" s="43">
        <f t="shared" si="2"/>
        <v>177.05064228357807</v>
      </c>
      <c r="D96" s="71" t="s">
        <v>265</v>
      </c>
      <c r="E96" s="72" t="s">
        <v>47</v>
      </c>
      <c r="F96" s="72" t="s">
        <v>30</v>
      </c>
      <c r="G96" s="95" t="s">
        <v>31</v>
      </c>
      <c r="H96" s="100">
        <v>38429</v>
      </c>
      <c r="I96" s="52">
        <v>12.6</v>
      </c>
      <c r="J96" s="53">
        <v>41.789552469932744</v>
      </c>
      <c r="K96" s="54">
        <v>34.37</v>
      </c>
      <c r="L96" s="53">
        <v>39.17334456165234</v>
      </c>
      <c r="M96" s="55">
        <v>154</v>
      </c>
      <c r="N96" s="53">
        <v>45.96347734153491</v>
      </c>
      <c r="O96" s="56">
        <v>360</v>
      </c>
      <c r="P96" s="53">
        <v>3.722693107308487</v>
      </c>
      <c r="Q96" s="57">
        <v>54</v>
      </c>
      <c r="R96" s="82">
        <v>46.4015748031496</v>
      </c>
    </row>
    <row r="97" spans="2:18" ht="15">
      <c r="B97" s="42">
        <f t="shared" si="3"/>
        <v>93</v>
      </c>
      <c r="C97" s="43">
        <f t="shared" si="2"/>
        <v>169.39440155608497</v>
      </c>
      <c r="D97" s="71" t="s">
        <v>266</v>
      </c>
      <c r="E97" s="72" t="s">
        <v>62</v>
      </c>
      <c r="F97" s="72" t="s">
        <v>112</v>
      </c>
      <c r="G97" s="95" t="s">
        <v>113</v>
      </c>
      <c r="H97" s="100">
        <v>38610</v>
      </c>
      <c r="I97" s="52">
        <v>12.9</v>
      </c>
      <c r="J97" s="122">
        <v>33.42739895731211</v>
      </c>
      <c r="K97" s="123">
        <v>40.1</v>
      </c>
      <c r="L97" s="122">
        <v>22.03058239517773</v>
      </c>
      <c r="M97" s="124">
        <v>152</v>
      </c>
      <c r="N97" s="122">
        <v>45.4444711422942</v>
      </c>
      <c r="O97" s="125">
        <v>450</v>
      </c>
      <c r="P97" s="122">
        <v>23.15336638413561</v>
      </c>
      <c r="Q97" s="126">
        <v>53</v>
      </c>
      <c r="R97" s="141">
        <v>45.33858267716535</v>
      </c>
    </row>
    <row r="98" spans="2:18" ht="15">
      <c r="B98" s="42">
        <f t="shared" si="3"/>
        <v>94</v>
      </c>
      <c r="C98" s="43">
        <f t="shared" si="2"/>
        <v>167.31797030071795</v>
      </c>
      <c r="D98" s="71" t="s">
        <v>267</v>
      </c>
      <c r="E98" s="72" t="s">
        <v>268</v>
      </c>
      <c r="F98" s="72" t="s">
        <v>126</v>
      </c>
      <c r="G98" s="95" t="s">
        <v>269</v>
      </c>
      <c r="H98" s="98">
        <v>38380</v>
      </c>
      <c r="I98" s="52">
        <v>12.9</v>
      </c>
      <c r="J98" s="53">
        <v>33.42739895731211</v>
      </c>
      <c r="K98" s="54">
        <v>38.3</v>
      </c>
      <c r="L98" s="53">
        <v>27.415743285169768</v>
      </c>
      <c r="M98" s="55">
        <v>155</v>
      </c>
      <c r="N98" s="53">
        <v>46.222980441155265</v>
      </c>
      <c r="O98" s="56">
        <v>530</v>
      </c>
      <c r="P98" s="53">
        <v>40.425075963537495</v>
      </c>
      <c r="Q98" s="57">
        <v>29</v>
      </c>
      <c r="R98" s="82">
        <v>19.826771653543304</v>
      </c>
    </row>
    <row r="99" spans="2:18" ht="15">
      <c r="B99" s="42">
        <f t="shared" si="3"/>
        <v>95</v>
      </c>
      <c r="C99" s="43">
        <f t="shared" si="2"/>
        <v>166.54210164084793</v>
      </c>
      <c r="D99" s="71" t="s">
        <v>270</v>
      </c>
      <c r="E99" s="72" t="s">
        <v>271</v>
      </c>
      <c r="F99" s="72" t="s">
        <v>96</v>
      </c>
      <c r="G99" s="95" t="s">
        <v>97</v>
      </c>
      <c r="H99" s="98">
        <v>38415</v>
      </c>
      <c r="I99" s="52">
        <v>15.4</v>
      </c>
      <c r="J99" s="53">
        <v>-36.25721364786</v>
      </c>
      <c r="K99" s="54">
        <v>32.23</v>
      </c>
      <c r="L99" s="53">
        <v>45.57570250864286</v>
      </c>
      <c r="M99" s="55">
        <v>140</v>
      </c>
      <c r="N99" s="53">
        <v>42.330433946849915</v>
      </c>
      <c r="O99" s="56">
        <v>660</v>
      </c>
      <c r="P99" s="53">
        <v>68.49160403006556</v>
      </c>
      <c r="Q99" s="57">
        <v>54</v>
      </c>
      <c r="R99" s="82">
        <v>46.4015748031496</v>
      </c>
    </row>
    <row r="100" spans="2:18" ht="15">
      <c r="B100" s="42">
        <f t="shared" si="3"/>
        <v>96</v>
      </c>
      <c r="C100" s="43">
        <f t="shared" si="2"/>
        <v>144.55466497746633</v>
      </c>
      <c r="D100" s="71" t="s">
        <v>272</v>
      </c>
      <c r="E100" s="72" t="s">
        <v>154</v>
      </c>
      <c r="F100" s="72" t="s">
        <v>30</v>
      </c>
      <c r="G100" s="95" t="s">
        <v>31</v>
      </c>
      <c r="H100" s="98">
        <v>38692</v>
      </c>
      <c r="I100" s="52">
        <v>13.33</v>
      </c>
      <c r="J100" s="53">
        <v>21.441645589222503</v>
      </c>
      <c r="K100" s="54">
        <v>35.67</v>
      </c>
      <c r="L100" s="53">
        <v>35.2840616966581</v>
      </c>
      <c r="M100" s="55">
        <v>125</v>
      </c>
      <c r="N100" s="53">
        <v>38.43788745254457</v>
      </c>
      <c r="O100" s="56">
        <v>460</v>
      </c>
      <c r="P100" s="53">
        <v>25.312330081560845</v>
      </c>
      <c r="Q100" s="57">
        <v>33</v>
      </c>
      <c r="R100" s="82">
        <v>24.07874015748031</v>
      </c>
    </row>
    <row r="101" spans="2:18" ht="15">
      <c r="B101" s="42">
        <f t="shared" si="3"/>
        <v>97</v>
      </c>
      <c r="C101" s="43">
        <f t="shared" si="2"/>
        <v>139.36949791361144</v>
      </c>
      <c r="D101" s="71" t="s">
        <v>273</v>
      </c>
      <c r="E101" s="72" t="s">
        <v>224</v>
      </c>
      <c r="F101" s="72" t="s">
        <v>126</v>
      </c>
      <c r="G101" s="95" t="s">
        <v>127</v>
      </c>
      <c r="H101" s="98">
        <v>38353</v>
      </c>
      <c r="I101" s="52">
        <v>14.91</v>
      </c>
      <c r="J101" s="53">
        <v>-22.599029577246256</v>
      </c>
      <c r="K101" s="54">
        <v>33.86</v>
      </c>
      <c r="L101" s="53">
        <v>40.699140147150075</v>
      </c>
      <c r="M101" s="55">
        <v>140</v>
      </c>
      <c r="N101" s="53">
        <v>42.330433946849915</v>
      </c>
      <c r="O101" s="56">
        <v>459</v>
      </c>
      <c r="P101" s="53">
        <v>25.09643371181832</v>
      </c>
      <c r="Q101" s="57">
        <v>61</v>
      </c>
      <c r="R101" s="82">
        <v>53.84251968503936</v>
      </c>
    </row>
    <row r="102" spans="2:18" ht="15">
      <c r="B102" s="42">
        <f t="shared" si="3"/>
        <v>98</v>
      </c>
      <c r="C102" s="43">
        <f t="shared" si="2"/>
        <v>134.15634977247194</v>
      </c>
      <c r="D102" s="71" t="s">
        <v>274</v>
      </c>
      <c r="E102" s="72" t="s">
        <v>82</v>
      </c>
      <c r="F102" s="72" t="s">
        <v>207</v>
      </c>
      <c r="G102" s="95" t="s">
        <v>275</v>
      </c>
      <c r="H102" s="98">
        <v>38576</v>
      </c>
      <c r="I102" s="52">
        <v>12</v>
      </c>
      <c r="J102" s="53">
        <v>58.513859495174074</v>
      </c>
      <c r="K102" s="54">
        <v>52</v>
      </c>
      <c r="L102" s="53">
        <v>-13.571314599769522</v>
      </c>
      <c r="M102" s="55">
        <v>180</v>
      </c>
      <c r="N102" s="53">
        <v>52.710557931664184</v>
      </c>
      <c r="O102" s="56">
        <v>420</v>
      </c>
      <c r="P102" s="53">
        <v>16.6764752918599</v>
      </c>
      <c r="Q102" s="57">
        <v>29</v>
      </c>
      <c r="R102" s="82">
        <v>19.826771653543304</v>
      </c>
    </row>
    <row r="103" spans="2:18" ht="15">
      <c r="B103" s="42">
        <f t="shared" si="3"/>
        <v>99</v>
      </c>
      <c r="C103" s="43">
        <f t="shared" si="2"/>
        <v>131.1559586992307</v>
      </c>
      <c r="D103" s="71" t="s">
        <v>276</v>
      </c>
      <c r="E103" s="72" t="s">
        <v>277</v>
      </c>
      <c r="F103" s="72" t="s">
        <v>38</v>
      </c>
      <c r="G103" s="145" t="s">
        <v>39</v>
      </c>
      <c r="H103" s="146">
        <v>38600</v>
      </c>
      <c r="I103" s="52">
        <v>14.01</v>
      </c>
      <c r="J103" s="53">
        <v>2.4874309606157112</v>
      </c>
      <c r="K103" s="54">
        <v>58.6</v>
      </c>
      <c r="L103" s="53">
        <v>-33.31690452974027</v>
      </c>
      <c r="M103" s="55">
        <v>152</v>
      </c>
      <c r="N103" s="53">
        <v>45.4444711422942</v>
      </c>
      <c r="O103" s="56">
        <v>515</v>
      </c>
      <c r="P103" s="53">
        <v>37.18663041739964</v>
      </c>
      <c r="Q103" s="57">
        <v>85</v>
      </c>
      <c r="R103" s="82">
        <v>79.35433070866141</v>
      </c>
    </row>
    <row r="104" spans="2:18" ht="15">
      <c r="B104" s="42">
        <f t="shared" si="3"/>
        <v>100</v>
      </c>
      <c r="C104" s="43">
        <f t="shared" si="2"/>
        <v>130.4979283982187</v>
      </c>
      <c r="D104" s="71" t="s">
        <v>278</v>
      </c>
      <c r="E104" s="72" t="s">
        <v>142</v>
      </c>
      <c r="F104" s="72" t="s">
        <v>57</v>
      </c>
      <c r="G104" s="97" t="s">
        <v>58</v>
      </c>
      <c r="H104" s="98">
        <v>38534</v>
      </c>
      <c r="I104" s="52">
        <v>14.2</v>
      </c>
      <c r="J104" s="53">
        <v>-2.808599597377338</v>
      </c>
      <c r="K104" s="54">
        <v>45.7</v>
      </c>
      <c r="L104" s="53">
        <v>5.2767485152025415</v>
      </c>
      <c r="M104" s="55">
        <v>118</v>
      </c>
      <c r="N104" s="53">
        <v>36.62136575520208</v>
      </c>
      <c r="O104" s="56">
        <v>630</v>
      </c>
      <c r="P104" s="53">
        <v>62.01471293778985</v>
      </c>
      <c r="Q104" s="57">
        <v>38</v>
      </c>
      <c r="R104" s="82">
        <v>29.39370078740157</v>
      </c>
    </row>
    <row r="105" spans="2:18" ht="15">
      <c r="B105" s="42">
        <f t="shared" si="3"/>
        <v>101</v>
      </c>
      <c r="C105" s="43">
        <f t="shared" si="2"/>
        <v>115.71997786833047</v>
      </c>
      <c r="D105" s="71" t="s">
        <v>279</v>
      </c>
      <c r="E105" s="72" t="s">
        <v>87</v>
      </c>
      <c r="F105" s="72" t="s">
        <v>30</v>
      </c>
      <c r="G105" s="95" t="s">
        <v>31</v>
      </c>
      <c r="H105" s="98">
        <v>38477</v>
      </c>
      <c r="I105" s="52">
        <v>15.76</v>
      </c>
      <c r="J105" s="53">
        <v>-46.291797863004774</v>
      </c>
      <c r="K105" s="54">
        <v>27.6</v>
      </c>
      <c r="L105" s="53">
        <v>59.427533020122326</v>
      </c>
      <c r="M105" s="55">
        <v>108</v>
      </c>
      <c r="N105" s="53">
        <v>34.02633475899851</v>
      </c>
      <c r="O105" s="56">
        <v>470</v>
      </c>
      <c r="P105" s="53">
        <v>27.47129377898608</v>
      </c>
      <c r="Q105" s="57">
        <v>49</v>
      </c>
      <c r="R105" s="82">
        <v>41.08661417322834</v>
      </c>
    </row>
    <row r="106" spans="2:18" ht="15">
      <c r="B106" s="42">
        <f t="shared" si="3"/>
        <v>102</v>
      </c>
      <c r="C106" s="43">
        <f t="shared" si="2"/>
        <v>112.77601761892589</v>
      </c>
      <c r="D106" s="71" t="s">
        <v>280</v>
      </c>
      <c r="E106" s="72" t="s">
        <v>93</v>
      </c>
      <c r="F106" s="72" t="s">
        <v>90</v>
      </c>
      <c r="G106" s="95" t="s">
        <v>91</v>
      </c>
      <c r="H106" s="100">
        <v>38557</v>
      </c>
      <c r="I106" s="52">
        <v>13.1</v>
      </c>
      <c r="J106" s="122">
        <v>27.852629948898368</v>
      </c>
      <c r="K106" s="123">
        <v>50</v>
      </c>
      <c r="L106" s="122">
        <v>-7.587802499778377</v>
      </c>
      <c r="M106" s="124">
        <v>160</v>
      </c>
      <c r="N106" s="122">
        <v>47.520495939257046</v>
      </c>
      <c r="O106" s="125">
        <v>415</v>
      </c>
      <c r="P106" s="122">
        <v>15.596993443147284</v>
      </c>
      <c r="Q106" s="126">
        <v>38</v>
      </c>
      <c r="R106" s="141">
        <v>29.39370078740157</v>
      </c>
    </row>
    <row r="107" spans="2:18" ht="15">
      <c r="B107" s="42">
        <f t="shared" si="3"/>
        <v>103</v>
      </c>
      <c r="C107" s="43">
        <f t="shared" si="2"/>
        <v>108.83207157733283</v>
      </c>
      <c r="D107" s="71" t="s">
        <v>281</v>
      </c>
      <c r="E107" s="72" t="s">
        <v>282</v>
      </c>
      <c r="F107" s="72" t="s">
        <v>177</v>
      </c>
      <c r="G107" s="95" t="s">
        <v>178</v>
      </c>
      <c r="H107" s="98">
        <v>38006</v>
      </c>
      <c r="I107" s="52">
        <v>13.6</v>
      </c>
      <c r="J107" s="53">
        <v>13.915707427863936</v>
      </c>
      <c r="K107" s="54">
        <v>55.7</v>
      </c>
      <c r="L107" s="53">
        <v>-24.640811984753128</v>
      </c>
      <c r="M107" s="55">
        <v>140</v>
      </c>
      <c r="N107" s="53">
        <v>42.330433946849915</v>
      </c>
      <c r="O107" s="56">
        <v>520</v>
      </c>
      <c r="P107" s="53">
        <v>38.26611226611226</v>
      </c>
      <c r="Q107" s="57">
        <v>47</v>
      </c>
      <c r="R107" s="82">
        <v>38.96062992125984</v>
      </c>
    </row>
    <row r="108" spans="2:18" ht="15">
      <c r="B108" s="42">
        <f t="shared" si="3"/>
        <v>104</v>
      </c>
      <c r="C108" s="43">
        <f t="shared" si="2"/>
        <v>102.97789341606776</v>
      </c>
      <c r="D108" s="71" t="s">
        <v>283</v>
      </c>
      <c r="E108" s="72" t="s">
        <v>284</v>
      </c>
      <c r="F108" s="72" t="s">
        <v>96</v>
      </c>
      <c r="G108" s="95" t="s">
        <v>97</v>
      </c>
      <c r="H108" s="100">
        <v>38491</v>
      </c>
      <c r="I108" s="52">
        <v>12.73</v>
      </c>
      <c r="J108" s="53">
        <v>38.16595261446378</v>
      </c>
      <c r="K108" s="54">
        <v>61.5</v>
      </c>
      <c r="L108" s="53">
        <v>-41.99299707472741</v>
      </c>
      <c r="M108" s="55">
        <v>145</v>
      </c>
      <c r="N108" s="53">
        <v>43.6279494449517</v>
      </c>
      <c r="O108" s="56">
        <v>450</v>
      </c>
      <c r="P108" s="53">
        <v>23.15336638413561</v>
      </c>
      <c r="Q108" s="57">
        <v>48</v>
      </c>
      <c r="R108" s="82">
        <v>40.02362204724409</v>
      </c>
    </row>
    <row r="109" spans="2:18" ht="15">
      <c r="B109" s="42">
        <f t="shared" si="3"/>
        <v>105</v>
      </c>
      <c r="C109" s="43">
        <f t="shared" si="2"/>
        <v>88.76765307848132</v>
      </c>
      <c r="D109" s="71" t="s">
        <v>285</v>
      </c>
      <c r="E109" s="72" t="s">
        <v>23</v>
      </c>
      <c r="F109" s="72" t="s">
        <v>126</v>
      </c>
      <c r="G109" s="95" t="s">
        <v>127</v>
      </c>
      <c r="H109" s="100">
        <v>38614</v>
      </c>
      <c r="I109" s="52">
        <v>14.52</v>
      </c>
      <c r="J109" s="53">
        <v>-11.728230010839411</v>
      </c>
      <c r="K109" s="54">
        <v>33.07</v>
      </c>
      <c r="L109" s="53">
        <v>43.06262742664657</v>
      </c>
      <c r="M109" s="55">
        <v>142</v>
      </c>
      <c r="N109" s="53">
        <v>42.84944014609063</v>
      </c>
      <c r="O109" s="56">
        <v>220</v>
      </c>
      <c r="P109" s="53">
        <v>-26.502798656644813</v>
      </c>
      <c r="Q109" s="57">
        <v>49</v>
      </c>
      <c r="R109" s="82">
        <v>41.08661417322834</v>
      </c>
    </row>
    <row r="110" spans="2:18" ht="15">
      <c r="B110" s="42">
        <f t="shared" si="3"/>
        <v>106</v>
      </c>
      <c r="C110" s="43">
        <f t="shared" si="2"/>
        <v>42.35260076037307</v>
      </c>
      <c r="D110" s="71" t="s">
        <v>286</v>
      </c>
      <c r="E110" s="72" t="s">
        <v>62</v>
      </c>
      <c r="F110" s="72" t="s">
        <v>30</v>
      </c>
      <c r="G110" s="95" t="s">
        <v>31</v>
      </c>
      <c r="H110" s="100">
        <v>38440</v>
      </c>
      <c r="I110" s="52">
        <v>14</v>
      </c>
      <c r="J110" s="53">
        <v>2.766169411036401</v>
      </c>
      <c r="K110" s="54">
        <v>72.4</v>
      </c>
      <c r="L110" s="53">
        <v>-74.60313801967914</v>
      </c>
      <c r="M110" s="55">
        <v>127</v>
      </c>
      <c r="N110" s="53">
        <v>38.956893651785286</v>
      </c>
      <c r="O110" s="56">
        <v>560</v>
      </c>
      <c r="P110" s="53">
        <v>46.9019670558132</v>
      </c>
      <c r="Q110" s="57">
        <v>37</v>
      </c>
      <c r="R110" s="82">
        <v>28.33070866141732</v>
      </c>
    </row>
    <row r="111" spans="2:18" ht="15">
      <c r="B111" s="42">
        <f t="shared" si="3"/>
        <v>107</v>
      </c>
      <c r="C111" s="43">
        <f t="shared" si="2"/>
        <v>28.151694290310076</v>
      </c>
      <c r="D111" s="71" t="s">
        <v>287</v>
      </c>
      <c r="E111" s="72" t="s">
        <v>136</v>
      </c>
      <c r="F111" s="72" t="s">
        <v>288</v>
      </c>
      <c r="G111" s="97" t="s">
        <v>289</v>
      </c>
      <c r="H111" s="98" t="s">
        <v>290</v>
      </c>
      <c r="I111" s="52">
        <v>14.15</v>
      </c>
      <c r="J111" s="53">
        <v>-1.4149073452739458</v>
      </c>
      <c r="K111" s="54">
        <v>72</v>
      </c>
      <c r="L111" s="53">
        <v>-73.40643559968089</v>
      </c>
      <c r="M111" s="55">
        <v>147</v>
      </c>
      <c r="N111" s="53">
        <v>44.14695564419242</v>
      </c>
      <c r="O111" s="56">
        <v>420</v>
      </c>
      <c r="P111" s="53">
        <v>16.6764752918599</v>
      </c>
      <c r="Q111" s="57">
        <v>50</v>
      </c>
      <c r="R111" s="82">
        <v>42.14960629921259</v>
      </c>
    </row>
    <row r="112" spans="2:18" ht="15.75" thickBot="1">
      <c r="B112" s="44">
        <f t="shared" si="3"/>
        <v>108</v>
      </c>
      <c r="C112" s="45">
        <f t="shared" si="2"/>
        <v>-59.25404020401828</v>
      </c>
      <c r="D112" s="77" t="s">
        <v>291</v>
      </c>
      <c r="E112" s="78" t="s">
        <v>292</v>
      </c>
      <c r="F112" s="78" t="s">
        <v>96</v>
      </c>
      <c r="G112" s="147" t="s">
        <v>97</v>
      </c>
      <c r="H112" s="148">
        <v>38643</v>
      </c>
      <c r="I112" s="59">
        <v>14.81</v>
      </c>
      <c r="J112" s="60">
        <v>-19.811645073039358</v>
      </c>
      <c r="K112" s="61">
        <v>90.5</v>
      </c>
      <c r="L112" s="60">
        <v>-128.75392252459886</v>
      </c>
      <c r="M112" s="62">
        <v>135</v>
      </c>
      <c r="N112" s="60">
        <v>41.032918448748134</v>
      </c>
      <c r="O112" s="63">
        <v>445</v>
      </c>
      <c r="P112" s="60">
        <v>22.07388453542299</v>
      </c>
      <c r="Q112" s="64">
        <v>35</v>
      </c>
      <c r="R112" s="65">
        <v>26.204724409448815</v>
      </c>
    </row>
    <row r="113" ht="15.75" thickTop="1"/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2"/>
  <sheetViews>
    <sheetView zoomScale="75" zoomScaleNormal="75" zoomScalePageLayoutView="0" workbookViewId="0" topLeftCell="A187">
      <selection activeCell="O16" sqref="O16"/>
    </sheetView>
  </sheetViews>
  <sheetFormatPr defaultColWidth="9.140625" defaultRowHeight="15"/>
  <cols>
    <col min="1" max="1" width="2.140625" style="0" customWidth="1"/>
    <col min="4" max="4" width="19.421875" style="0" bestFit="1" customWidth="1"/>
    <col min="5" max="5" width="13.421875" style="0" bestFit="1" customWidth="1"/>
    <col min="6" max="6" width="16.57421875" style="0" bestFit="1" customWidth="1"/>
    <col min="7" max="7" width="28.7109375" style="0" bestFit="1" customWidth="1"/>
    <col min="8" max="8" width="12.140625" style="0" bestFit="1" customWidth="1"/>
  </cols>
  <sheetData>
    <row r="1" spans="3:18" ht="30">
      <c r="C1" s="1" t="s">
        <v>293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9:18" ht="15.75" thickBot="1">
      <c r="I2" s="3"/>
      <c r="J2" s="3"/>
      <c r="K2" s="4"/>
      <c r="L2" s="4"/>
      <c r="M2" s="5"/>
      <c r="N2" s="5"/>
      <c r="O2" s="6"/>
      <c r="P2" s="6"/>
      <c r="Q2" s="7"/>
      <c r="R2" s="7"/>
    </row>
    <row r="3" spans="2:18" ht="15.75" thickTop="1">
      <c r="B3" s="8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4" t="s">
        <v>6</v>
      </c>
      <c r="H3" s="149" t="s">
        <v>122</v>
      </c>
      <c r="I3" s="84" t="s">
        <v>7</v>
      </c>
      <c r="J3" s="84"/>
      <c r="K3" s="85" t="s">
        <v>123</v>
      </c>
      <c r="L3" s="86"/>
      <c r="M3" s="87" t="s">
        <v>9</v>
      </c>
      <c r="N3" s="88"/>
      <c r="O3" s="89" t="s">
        <v>10</v>
      </c>
      <c r="P3" s="90"/>
      <c r="Q3" s="23" t="s">
        <v>11</v>
      </c>
      <c r="R3" s="91"/>
    </row>
    <row r="4" spans="2:18" ht="15.75" thickBot="1">
      <c r="B4" s="24" t="s">
        <v>12</v>
      </c>
      <c r="C4" s="25" t="s">
        <v>13</v>
      </c>
      <c r="D4" s="27"/>
      <c r="E4" s="28"/>
      <c r="F4" s="28"/>
      <c r="G4" s="29"/>
      <c r="H4" s="150" t="s">
        <v>124</v>
      </c>
      <c r="I4" s="31" t="s">
        <v>14</v>
      </c>
      <c r="J4" s="32" t="s">
        <v>15</v>
      </c>
      <c r="K4" s="94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80" t="s">
        <v>15</v>
      </c>
    </row>
    <row r="5" spans="2:18" ht="15.75" thickTop="1">
      <c r="B5" s="40">
        <v>1</v>
      </c>
      <c r="C5" s="41">
        <f aca="true" t="shared" si="0" ref="C5:C68">+J5+L5+N5+P5+R5+T5</f>
        <v>455.13186551223487</v>
      </c>
      <c r="D5" s="66" t="s">
        <v>294</v>
      </c>
      <c r="E5" s="67" t="s">
        <v>174</v>
      </c>
      <c r="F5" s="67" t="s">
        <v>20</v>
      </c>
      <c r="G5" s="151" t="s">
        <v>21</v>
      </c>
      <c r="H5" s="152">
        <v>39136</v>
      </c>
      <c r="I5" s="46">
        <v>11.3</v>
      </c>
      <c r="J5" s="47">
        <v>92.71354176806136</v>
      </c>
      <c r="K5" s="46">
        <v>15.2</v>
      </c>
      <c r="L5" s="47">
        <v>93.91757874093233</v>
      </c>
      <c r="M5" s="48">
        <v>193</v>
      </c>
      <c r="N5" s="49">
        <v>86.99594320486813</v>
      </c>
      <c r="O5" s="50">
        <v>655</v>
      </c>
      <c r="P5" s="49">
        <v>89.02813397949993</v>
      </c>
      <c r="Q5" s="51">
        <v>90</v>
      </c>
      <c r="R5" s="81">
        <v>92.47666781887314</v>
      </c>
    </row>
    <row r="6" spans="2:18" ht="15">
      <c r="B6" s="42">
        <f aca="true" t="shared" si="1" ref="B6:B69">+B5+1</f>
        <v>2</v>
      </c>
      <c r="C6" s="43">
        <f t="shared" si="0"/>
        <v>431.5517573811448</v>
      </c>
      <c r="D6" s="71" t="s">
        <v>295</v>
      </c>
      <c r="E6" s="72" t="s">
        <v>25</v>
      </c>
      <c r="F6" s="72" t="s">
        <v>126</v>
      </c>
      <c r="G6" s="153" t="s">
        <v>127</v>
      </c>
      <c r="H6" s="154">
        <v>2006</v>
      </c>
      <c r="I6" s="52">
        <v>10.9</v>
      </c>
      <c r="J6" s="53">
        <v>100.0334163957406</v>
      </c>
      <c r="K6" s="54">
        <v>19.9</v>
      </c>
      <c r="L6" s="53">
        <v>83.68814585161533</v>
      </c>
      <c r="M6" s="55">
        <v>198</v>
      </c>
      <c r="N6" s="53">
        <v>91.76267748478699</v>
      </c>
      <c r="O6" s="56">
        <v>690</v>
      </c>
      <c r="P6" s="53">
        <v>96.08307243641977</v>
      </c>
      <c r="Q6" s="57">
        <v>60</v>
      </c>
      <c r="R6" s="82">
        <v>59.98444521258209</v>
      </c>
    </row>
    <row r="7" spans="2:18" ht="15">
      <c r="B7" s="42">
        <f t="shared" si="1"/>
        <v>3</v>
      </c>
      <c r="C7" s="43">
        <f t="shared" si="0"/>
        <v>429.5563012895713</v>
      </c>
      <c r="D7" s="71" t="s">
        <v>296</v>
      </c>
      <c r="E7" s="72" t="s">
        <v>23</v>
      </c>
      <c r="F7" s="72" t="s">
        <v>126</v>
      </c>
      <c r="G7" s="153" t="s">
        <v>127</v>
      </c>
      <c r="H7" s="154">
        <v>2006</v>
      </c>
      <c r="I7" s="52">
        <v>11.4</v>
      </c>
      <c r="J7" s="53">
        <v>90.88357311114154</v>
      </c>
      <c r="K7" s="54">
        <v>21.1</v>
      </c>
      <c r="L7" s="53">
        <v>81.07637575221526</v>
      </c>
      <c r="M7" s="55">
        <v>180</v>
      </c>
      <c r="N7" s="53">
        <v>74.60243407707907</v>
      </c>
      <c r="O7" s="56">
        <v>700</v>
      </c>
      <c r="P7" s="53">
        <v>98.09876913839685</v>
      </c>
      <c r="Q7" s="57">
        <v>83</v>
      </c>
      <c r="R7" s="82">
        <v>84.89514921073857</v>
      </c>
    </row>
    <row r="8" spans="2:18" ht="15">
      <c r="B8" s="42">
        <f t="shared" si="1"/>
        <v>4</v>
      </c>
      <c r="C8" s="43">
        <f t="shared" si="0"/>
        <v>420.3947457063663</v>
      </c>
      <c r="D8" s="71" t="s">
        <v>297</v>
      </c>
      <c r="E8" s="72" t="s">
        <v>154</v>
      </c>
      <c r="F8" s="72" t="s">
        <v>74</v>
      </c>
      <c r="G8" s="153" t="s">
        <v>75</v>
      </c>
      <c r="H8" s="155">
        <v>38718</v>
      </c>
      <c r="I8" s="52">
        <v>11.4</v>
      </c>
      <c r="J8" s="53">
        <v>90.88357311114154</v>
      </c>
      <c r="K8" s="54">
        <v>19.7</v>
      </c>
      <c r="L8" s="53">
        <v>84.12344086818203</v>
      </c>
      <c r="M8" s="55">
        <v>197</v>
      </c>
      <c r="N8" s="53">
        <v>90.80933062880322</v>
      </c>
      <c r="O8" s="56">
        <v>645</v>
      </c>
      <c r="P8" s="53">
        <v>87.01243727752282</v>
      </c>
      <c r="Q8" s="57">
        <v>67</v>
      </c>
      <c r="R8" s="82">
        <v>67.56596382071668</v>
      </c>
    </row>
    <row r="9" spans="2:18" ht="15">
      <c r="B9" s="42">
        <f t="shared" si="1"/>
        <v>5</v>
      </c>
      <c r="C9" s="43">
        <f t="shared" si="0"/>
        <v>416.0988970840606</v>
      </c>
      <c r="D9" s="71" t="s">
        <v>298</v>
      </c>
      <c r="E9" s="72" t="s">
        <v>299</v>
      </c>
      <c r="F9" s="72" t="s">
        <v>20</v>
      </c>
      <c r="G9" s="153" t="s">
        <v>21</v>
      </c>
      <c r="H9" s="156">
        <v>38951</v>
      </c>
      <c r="I9" s="52">
        <v>11</v>
      </c>
      <c r="J9" s="53">
        <v>98.20344773882081</v>
      </c>
      <c r="K9" s="54">
        <v>14.7</v>
      </c>
      <c r="L9" s="53">
        <v>95.00581628234902</v>
      </c>
      <c r="M9" s="55">
        <v>190</v>
      </c>
      <c r="N9" s="53">
        <v>84.1359026369168</v>
      </c>
      <c r="O9" s="56">
        <v>545</v>
      </c>
      <c r="P9" s="53">
        <v>66.85547025775185</v>
      </c>
      <c r="Q9" s="57">
        <v>71</v>
      </c>
      <c r="R9" s="82">
        <v>71.89826016822214</v>
      </c>
    </row>
    <row r="10" spans="2:18" ht="15">
      <c r="B10" s="42">
        <f t="shared" si="1"/>
        <v>6</v>
      </c>
      <c r="C10" s="43">
        <f t="shared" si="0"/>
        <v>411.2428500947857</v>
      </c>
      <c r="D10" s="71" t="s">
        <v>65</v>
      </c>
      <c r="E10" s="72" t="s">
        <v>23</v>
      </c>
      <c r="F10" s="72" t="s">
        <v>30</v>
      </c>
      <c r="G10" s="153" t="s">
        <v>72</v>
      </c>
      <c r="H10" s="155">
        <v>38790</v>
      </c>
      <c r="I10" s="52">
        <v>10.7</v>
      </c>
      <c r="J10" s="53">
        <v>103.69335370958026</v>
      </c>
      <c r="K10" s="54">
        <v>16.6</v>
      </c>
      <c r="L10" s="53">
        <v>90.87051362496555</v>
      </c>
      <c r="M10" s="55">
        <v>201</v>
      </c>
      <c r="N10" s="53">
        <v>94.62271805273829</v>
      </c>
      <c r="O10" s="56">
        <v>575</v>
      </c>
      <c r="P10" s="53">
        <v>72.90256036368314</v>
      </c>
      <c r="Q10" s="57">
        <v>50</v>
      </c>
      <c r="R10" s="82">
        <v>49.15370434381841</v>
      </c>
    </row>
    <row r="11" spans="2:18" ht="15">
      <c r="B11" s="42">
        <f t="shared" si="1"/>
        <v>7</v>
      </c>
      <c r="C11" s="43">
        <f t="shared" si="0"/>
        <v>408.21592997531906</v>
      </c>
      <c r="D11" s="71" t="s">
        <v>300</v>
      </c>
      <c r="E11" s="72" t="s">
        <v>19</v>
      </c>
      <c r="F11" s="72" t="s">
        <v>30</v>
      </c>
      <c r="G11" s="157" t="s">
        <v>149</v>
      </c>
      <c r="H11" s="155">
        <v>38935</v>
      </c>
      <c r="I11" s="52">
        <v>11.2</v>
      </c>
      <c r="J11" s="53">
        <v>94.5435104249812</v>
      </c>
      <c r="K11" s="54">
        <v>26.5</v>
      </c>
      <c r="L11" s="53">
        <v>69.3234103049149</v>
      </c>
      <c r="M11" s="55">
        <v>199</v>
      </c>
      <c r="N11" s="53">
        <v>92.71602434077076</v>
      </c>
      <c r="O11" s="56">
        <v>668</v>
      </c>
      <c r="P11" s="53">
        <v>91.64853969207016</v>
      </c>
      <c r="Q11" s="57">
        <v>60</v>
      </c>
      <c r="R11" s="82">
        <v>59.98444521258209</v>
      </c>
    </row>
    <row r="12" spans="2:18" ht="15">
      <c r="B12" s="42">
        <f t="shared" si="1"/>
        <v>8</v>
      </c>
      <c r="C12" s="43">
        <f t="shared" si="0"/>
        <v>404.1562658309173</v>
      </c>
      <c r="D12" s="71" t="s">
        <v>301</v>
      </c>
      <c r="E12" s="72" t="s">
        <v>62</v>
      </c>
      <c r="F12" s="72" t="s">
        <v>78</v>
      </c>
      <c r="G12" s="157" t="s">
        <v>79</v>
      </c>
      <c r="H12" s="155">
        <v>39126</v>
      </c>
      <c r="I12" s="52">
        <v>11.4</v>
      </c>
      <c r="J12" s="53">
        <v>90.88357311114154</v>
      </c>
      <c r="K12" s="54">
        <v>14.85</v>
      </c>
      <c r="L12" s="53">
        <v>94.679345019924</v>
      </c>
      <c r="M12" s="55">
        <v>207</v>
      </c>
      <c r="N12" s="53">
        <v>100.34279918864095</v>
      </c>
      <c r="O12" s="56">
        <v>540</v>
      </c>
      <c r="P12" s="53">
        <v>65.8476219067633</v>
      </c>
      <c r="Q12" s="57">
        <v>53</v>
      </c>
      <c r="R12" s="82">
        <v>52.402926604447515</v>
      </c>
    </row>
    <row r="13" spans="2:18" ht="15">
      <c r="B13" s="42">
        <f t="shared" si="1"/>
        <v>9</v>
      </c>
      <c r="C13" s="43">
        <f t="shared" si="0"/>
        <v>402.0192341094001</v>
      </c>
      <c r="D13" s="71" t="s">
        <v>302</v>
      </c>
      <c r="E13" s="72" t="s">
        <v>303</v>
      </c>
      <c r="F13" s="72" t="s">
        <v>20</v>
      </c>
      <c r="G13" s="157" t="s">
        <v>21</v>
      </c>
      <c r="H13" s="155">
        <v>39026</v>
      </c>
      <c r="I13" s="52">
        <v>11.6</v>
      </c>
      <c r="J13" s="53">
        <v>87.22363579730194</v>
      </c>
      <c r="K13" s="54">
        <v>24.5</v>
      </c>
      <c r="L13" s="53">
        <v>73.6763604705817</v>
      </c>
      <c r="M13" s="55">
        <v>179</v>
      </c>
      <c r="N13" s="53">
        <v>73.6490872210953</v>
      </c>
      <c r="O13" s="56">
        <v>580</v>
      </c>
      <c r="P13" s="53">
        <v>73.91040871467169</v>
      </c>
      <c r="Q13" s="57">
        <v>91</v>
      </c>
      <c r="R13" s="82">
        <v>93.5597419057495</v>
      </c>
    </row>
    <row r="14" spans="2:18" ht="15">
      <c r="B14" s="42">
        <f t="shared" si="1"/>
        <v>10</v>
      </c>
      <c r="C14" s="43">
        <f t="shared" si="0"/>
        <v>398.0697468738866</v>
      </c>
      <c r="D14" s="71" t="s">
        <v>304</v>
      </c>
      <c r="E14" s="72" t="s">
        <v>19</v>
      </c>
      <c r="F14" s="72" t="s">
        <v>38</v>
      </c>
      <c r="G14" s="153" t="s">
        <v>39</v>
      </c>
      <c r="H14" s="155">
        <v>38728</v>
      </c>
      <c r="I14" s="52">
        <v>12.26</v>
      </c>
      <c r="J14" s="53">
        <v>75.1458426616312</v>
      </c>
      <c r="K14" s="54">
        <v>14.01</v>
      </c>
      <c r="L14" s="53">
        <v>96.50758408950406</v>
      </c>
      <c r="M14" s="55">
        <v>171</v>
      </c>
      <c r="N14" s="53">
        <v>66.02231237322513</v>
      </c>
      <c r="O14" s="56">
        <v>604</v>
      </c>
      <c r="P14" s="53">
        <v>78.74808079941671</v>
      </c>
      <c r="Q14" s="57">
        <v>80</v>
      </c>
      <c r="R14" s="82">
        <v>81.64592695010946</v>
      </c>
    </row>
    <row r="15" spans="2:18" ht="15">
      <c r="B15" s="42">
        <f t="shared" si="1"/>
        <v>11</v>
      </c>
      <c r="C15" s="43">
        <f t="shared" si="0"/>
        <v>394.4490991398265</v>
      </c>
      <c r="D15" s="71" t="s">
        <v>305</v>
      </c>
      <c r="E15" s="72" t="s">
        <v>306</v>
      </c>
      <c r="F15" s="72" t="s">
        <v>126</v>
      </c>
      <c r="G15" s="157" t="s">
        <v>127</v>
      </c>
      <c r="H15" s="158">
        <v>2006</v>
      </c>
      <c r="I15" s="52">
        <v>11.7</v>
      </c>
      <c r="J15" s="53">
        <v>85.39366714038215</v>
      </c>
      <c r="K15" s="54">
        <v>27.3</v>
      </c>
      <c r="L15" s="53">
        <v>67.58223023864818</v>
      </c>
      <c r="M15" s="55">
        <v>181</v>
      </c>
      <c r="N15" s="53">
        <v>75.55578093306286</v>
      </c>
      <c r="O15" s="56">
        <v>712</v>
      </c>
      <c r="P15" s="53">
        <v>100.51760518076938</v>
      </c>
      <c r="Q15" s="57">
        <v>65</v>
      </c>
      <c r="R15" s="82">
        <v>65.39981564696393</v>
      </c>
    </row>
    <row r="16" spans="2:18" ht="15">
      <c r="B16" s="110">
        <f t="shared" si="1"/>
        <v>12</v>
      </c>
      <c r="C16" s="111">
        <f t="shared" si="0"/>
        <v>392.8728331906651</v>
      </c>
      <c r="D16" s="112" t="s">
        <v>307</v>
      </c>
      <c r="E16" s="68" t="s">
        <v>23</v>
      </c>
      <c r="F16" s="68" t="s">
        <v>78</v>
      </c>
      <c r="G16" s="157" t="s">
        <v>79</v>
      </c>
      <c r="H16" s="152">
        <v>38956</v>
      </c>
      <c r="I16" s="115">
        <v>11</v>
      </c>
      <c r="J16" s="116">
        <v>98.20344773882081</v>
      </c>
      <c r="K16" s="117">
        <v>21.73</v>
      </c>
      <c r="L16" s="116">
        <v>79.70519645003021</v>
      </c>
      <c r="M16" s="118">
        <v>201</v>
      </c>
      <c r="N16" s="116">
        <v>94.62271805273829</v>
      </c>
      <c r="O16" s="119">
        <v>545</v>
      </c>
      <c r="P16" s="116">
        <v>66.85547025775185</v>
      </c>
      <c r="Q16" s="120">
        <v>54</v>
      </c>
      <c r="R16" s="206">
        <v>53.48600069132388</v>
      </c>
    </row>
    <row r="17" spans="2:18" ht="15">
      <c r="B17" s="42">
        <f t="shared" si="1"/>
        <v>13</v>
      </c>
      <c r="C17" s="43">
        <f t="shared" si="0"/>
        <v>390.2748185576464</v>
      </c>
      <c r="D17" s="71" t="s">
        <v>143</v>
      </c>
      <c r="E17" s="72" t="s">
        <v>93</v>
      </c>
      <c r="F17" s="72" t="s">
        <v>30</v>
      </c>
      <c r="G17" s="157" t="s">
        <v>31</v>
      </c>
      <c r="H17" s="152">
        <v>38896</v>
      </c>
      <c r="I17" s="52">
        <v>11.93</v>
      </c>
      <c r="J17" s="53">
        <v>81.18473922946657</v>
      </c>
      <c r="K17" s="54">
        <v>16.8</v>
      </c>
      <c r="L17" s="53">
        <v>90.43521860839888</v>
      </c>
      <c r="M17" s="55">
        <v>178</v>
      </c>
      <c r="N17" s="53">
        <v>72.69574036511153</v>
      </c>
      <c r="O17" s="56">
        <v>570</v>
      </c>
      <c r="P17" s="53">
        <v>71.89471201269458</v>
      </c>
      <c r="Q17" s="57">
        <v>73</v>
      </c>
      <c r="R17" s="82">
        <v>74.06440834197488</v>
      </c>
    </row>
    <row r="18" spans="2:18" ht="15">
      <c r="B18" s="42">
        <f t="shared" si="1"/>
        <v>14</v>
      </c>
      <c r="C18" s="43">
        <f t="shared" si="0"/>
        <v>388.8010692820053</v>
      </c>
      <c r="D18" s="71" t="s">
        <v>308</v>
      </c>
      <c r="E18" s="72" t="s">
        <v>309</v>
      </c>
      <c r="F18" s="72" t="s">
        <v>30</v>
      </c>
      <c r="G18" s="157" t="s">
        <v>31</v>
      </c>
      <c r="H18" s="152">
        <v>39139</v>
      </c>
      <c r="I18" s="52">
        <v>11.3</v>
      </c>
      <c r="J18" s="53">
        <v>92.71354176806136</v>
      </c>
      <c r="K18" s="54">
        <v>13.2</v>
      </c>
      <c r="L18" s="53">
        <v>98.27052890659913</v>
      </c>
      <c r="M18" s="55">
        <v>180</v>
      </c>
      <c r="N18" s="53">
        <v>74.60243407707907</v>
      </c>
      <c r="O18" s="56">
        <v>570</v>
      </c>
      <c r="P18" s="53">
        <v>71.89471201269458</v>
      </c>
      <c r="Q18" s="57">
        <v>52</v>
      </c>
      <c r="R18" s="82">
        <v>51.31985251757115</v>
      </c>
    </row>
    <row r="19" spans="2:18" ht="15">
      <c r="B19" s="42">
        <f t="shared" si="1"/>
        <v>15</v>
      </c>
      <c r="C19" s="43">
        <f t="shared" si="0"/>
        <v>388.66907616894775</v>
      </c>
      <c r="D19" s="71" t="s">
        <v>310</v>
      </c>
      <c r="E19" s="72" t="s">
        <v>93</v>
      </c>
      <c r="F19" s="72" t="s">
        <v>78</v>
      </c>
      <c r="G19" s="157" t="s">
        <v>79</v>
      </c>
      <c r="H19" s="152">
        <v>38996</v>
      </c>
      <c r="I19" s="52">
        <v>11.3</v>
      </c>
      <c r="J19" s="53">
        <v>92.71354176806136</v>
      </c>
      <c r="K19" s="54">
        <v>15.85</v>
      </c>
      <c r="L19" s="53">
        <v>92.50286993709061</v>
      </c>
      <c r="M19" s="55">
        <v>187</v>
      </c>
      <c r="N19" s="53">
        <v>81.2758620689655</v>
      </c>
      <c r="O19" s="56">
        <v>495</v>
      </c>
      <c r="P19" s="53">
        <v>56.776986747866346</v>
      </c>
      <c r="Q19" s="57">
        <v>65</v>
      </c>
      <c r="R19" s="82">
        <v>65.39981564696393</v>
      </c>
    </row>
    <row r="20" spans="2:18" ht="15">
      <c r="B20" s="42">
        <f t="shared" si="1"/>
        <v>16</v>
      </c>
      <c r="C20" s="43">
        <f t="shared" si="0"/>
        <v>386.7398263621508</v>
      </c>
      <c r="D20" s="71" t="s">
        <v>311</v>
      </c>
      <c r="E20" s="72" t="s">
        <v>309</v>
      </c>
      <c r="F20" s="72" t="s">
        <v>20</v>
      </c>
      <c r="G20" s="157" t="s">
        <v>21</v>
      </c>
      <c r="H20" s="152">
        <v>39050</v>
      </c>
      <c r="I20" s="52">
        <v>10.9</v>
      </c>
      <c r="J20" s="53">
        <v>100.0334163957406</v>
      </c>
      <c r="K20" s="54">
        <v>23.7</v>
      </c>
      <c r="L20" s="53">
        <v>75.41754053684842</v>
      </c>
      <c r="M20" s="55">
        <v>181</v>
      </c>
      <c r="N20" s="53">
        <v>75.55578093306286</v>
      </c>
      <c r="O20" s="56">
        <v>573</v>
      </c>
      <c r="P20" s="53">
        <v>72.49942102328771</v>
      </c>
      <c r="Q20" s="57">
        <v>63</v>
      </c>
      <c r="R20" s="82">
        <v>63.2336674732112</v>
      </c>
    </row>
    <row r="21" spans="2:18" ht="15">
      <c r="B21" s="42">
        <f t="shared" si="1"/>
        <v>17</v>
      </c>
      <c r="C21" s="43">
        <f t="shared" si="0"/>
        <v>376.04390977906223</v>
      </c>
      <c r="D21" s="71" t="s">
        <v>312</v>
      </c>
      <c r="E21" s="72" t="s">
        <v>214</v>
      </c>
      <c r="F21" s="72" t="s">
        <v>126</v>
      </c>
      <c r="G21" s="157" t="s">
        <v>215</v>
      </c>
      <c r="H21" s="152" t="s">
        <v>313</v>
      </c>
      <c r="I21" s="52">
        <v>11.1</v>
      </c>
      <c r="J21" s="53">
        <v>96.373479081901</v>
      </c>
      <c r="K21" s="54">
        <v>27.1</v>
      </c>
      <c r="L21" s="53">
        <v>68.01752525521485</v>
      </c>
      <c r="M21" s="55">
        <v>182</v>
      </c>
      <c r="N21" s="53">
        <v>76.50912778904663</v>
      </c>
      <c r="O21" s="56">
        <v>425</v>
      </c>
      <c r="P21" s="53">
        <v>42.66710983402666</v>
      </c>
      <c r="Q21" s="57">
        <v>90</v>
      </c>
      <c r="R21" s="82">
        <v>92.47666781887314</v>
      </c>
    </row>
    <row r="22" spans="2:18" ht="15">
      <c r="B22" s="42">
        <f t="shared" si="1"/>
        <v>18</v>
      </c>
      <c r="C22" s="43">
        <f t="shared" si="0"/>
        <v>373.8793559973163</v>
      </c>
      <c r="D22" s="71" t="s">
        <v>314</v>
      </c>
      <c r="E22" s="72" t="s">
        <v>309</v>
      </c>
      <c r="F22" s="72" t="s">
        <v>30</v>
      </c>
      <c r="G22" s="157" t="s">
        <v>31</v>
      </c>
      <c r="H22" s="152">
        <v>39173</v>
      </c>
      <c r="I22" s="52">
        <v>11.1</v>
      </c>
      <c r="J22" s="53">
        <v>96.373479081901</v>
      </c>
      <c r="K22" s="54">
        <v>14.8</v>
      </c>
      <c r="L22" s="53">
        <v>94.78816877406567</v>
      </c>
      <c r="M22" s="55">
        <v>170</v>
      </c>
      <c r="N22" s="53">
        <v>65.06896551724137</v>
      </c>
      <c r="O22" s="56">
        <v>580</v>
      </c>
      <c r="P22" s="53">
        <v>73.91040871467169</v>
      </c>
      <c r="Q22" s="57">
        <v>45</v>
      </c>
      <c r="R22" s="82">
        <v>43.73833390943657</v>
      </c>
    </row>
    <row r="23" spans="2:18" ht="15">
      <c r="B23" s="42">
        <f t="shared" si="1"/>
        <v>19</v>
      </c>
      <c r="C23" s="43">
        <f t="shared" si="0"/>
        <v>370.9473297515518</v>
      </c>
      <c r="D23" s="71" t="s">
        <v>315</v>
      </c>
      <c r="E23" s="72" t="s">
        <v>277</v>
      </c>
      <c r="F23" s="72" t="s">
        <v>30</v>
      </c>
      <c r="G23" s="157" t="s">
        <v>31</v>
      </c>
      <c r="H23" s="152">
        <v>38788</v>
      </c>
      <c r="I23" s="52">
        <v>11.69</v>
      </c>
      <c r="J23" s="53">
        <v>85.57666400607411</v>
      </c>
      <c r="K23" s="54">
        <v>19</v>
      </c>
      <c r="L23" s="53">
        <v>85.6469734261654</v>
      </c>
      <c r="M23" s="55">
        <v>182</v>
      </c>
      <c r="N23" s="53">
        <v>76.50912778904663</v>
      </c>
      <c r="O23" s="56">
        <v>570</v>
      </c>
      <c r="P23" s="53">
        <v>71.89471201269458</v>
      </c>
      <c r="Q23" s="57">
        <v>52</v>
      </c>
      <c r="R23" s="82">
        <v>51.31985251757115</v>
      </c>
    </row>
    <row r="24" spans="2:18" ht="15">
      <c r="B24" s="42">
        <f t="shared" si="1"/>
        <v>20</v>
      </c>
      <c r="C24" s="43">
        <f t="shared" si="0"/>
        <v>368.60978627161535</v>
      </c>
      <c r="D24" s="71" t="s">
        <v>316</v>
      </c>
      <c r="E24" s="72" t="s">
        <v>120</v>
      </c>
      <c r="F24" s="72" t="s">
        <v>78</v>
      </c>
      <c r="G24" s="157" t="s">
        <v>79</v>
      </c>
      <c r="H24" s="152">
        <v>38746</v>
      </c>
      <c r="I24" s="52">
        <v>12</v>
      </c>
      <c r="J24" s="53">
        <v>79.9037611696227</v>
      </c>
      <c r="K24" s="54">
        <v>26.1</v>
      </c>
      <c r="L24" s="53">
        <v>70.19400033804826</v>
      </c>
      <c r="M24" s="55">
        <v>190</v>
      </c>
      <c r="N24" s="53">
        <v>84.1359026369168</v>
      </c>
      <c r="O24" s="56">
        <v>620</v>
      </c>
      <c r="P24" s="53">
        <v>81.97319552258007</v>
      </c>
      <c r="Q24" s="57">
        <v>53</v>
      </c>
      <c r="R24" s="82">
        <v>52.402926604447515</v>
      </c>
    </row>
    <row r="25" spans="2:18" ht="15">
      <c r="B25" s="42">
        <f t="shared" si="1"/>
        <v>21</v>
      </c>
      <c r="C25" s="43">
        <f t="shared" si="0"/>
        <v>368.25238980532026</v>
      </c>
      <c r="D25" s="71" t="s">
        <v>317</v>
      </c>
      <c r="E25" s="72" t="s">
        <v>45</v>
      </c>
      <c r="F25" s="72" t="s">
        <v>20</v>
      </c>
      <c r="G25" s="153" t="s">
        <v>21</v>
      </c>
      <c r="H25" s="155">
        <v>39225</v>
      </c>
      <c r="I25" s="52">
        <v>12.2</v>
      </c>
      <c r="J25" s="53">
        <v>76.24382385578309</v>
      </c>
      <c r="K25" s="54">
        <v>12.3</v>
      </c>
      <c r="L25" s="53">
        <v>100.22935648114918</v>
      </c>
      <c r="M25" s="55">
        <v>163</v>
      </c>
      <c r="N25" s="53">
        <v>58.39553752535494</v>
      </c>
      <c r="O25" s="56">
        <v>470</v>
      </c>
      <c r="P25" s="53">
        <v>51.73774499292361</v>
      </c>
      <c r="Q25" s="57">
        <v>80</v>
      </c>
      <c r="R25" s="82">
        <v>81.64592695010946</v>
      </c>
    </row>
    <row r="26" spans="2:18" ht="15">
      <c r="B26" s="42">
        <f t="shared" si="1"/>
        <v>22</v>
      </c>
      <c r="C26" s="43">
        <f t="shared" si="0"/>
        <v>366.92971413621194</v>
      </c>
      <c r="D26" s="71" t="s">
        <v>318</v>
      </c>
      <c r="E26" s="72" t="s">
        <v>25</v>
      </c>
      <c r="F26" s="72" t="s">
        <v>30</v>
      </c>
      <c r="G26" s="157" t="s">
        <v>31</v>
      </c>
      <c r="H26" s="152">
        <v>38935</v>
      </c>
      <c r="I26" s="52">
        <v>11.7</v>
      </c>
      <c r="J26" s="53">
        <v>85.39366714038215</v>
      </c>
      <c r="K26" s="54">
        <v>16</v>
      </c>
      <c r="L26" s="53">
        <v>92.17639867466559</v>
      </c>
      <c r="M26" s="55">
        <v>190</v>
      </c>
      <c r="N26" s="53">
        <v>84.1359026369168</v>
      </c>
      <c r="O26" s="56">
        <v>470</v>
      </c>
      <c r="P26" s="53">
        <v>51.73774499292361</v>
      </c>
      <c r="Q26" s="57">
        <v>54</v>
      </c>
      <c r="R26" s="82">
        <v>53.48600069132388</v>
      </c>
    </row>
    <row r="27" spans="2:18" ht="15">
      <c r="B27" s="42">
        <f>+B26+1</f>
        <v>23</v>
      </c>
      <c r="C27" s="43">
        <f t="shared" si="0"/>
        <v>366.32256366606475</v>
      </c>
      <c r="D27" s="71" t="s">
        <v>101</v>
      </c>
      <c r="E27" s="72" t="s">
        <v>87</v>
      </c>
      <c r="F27" s="72" t="s">
        <v>30</v>
      </c>
      <c r="G27" s="159" t="s">
        <v>31</v>
      </c>
      <c r="H27" s="160">
        <v>38813</v>
      </c>
      <c r="I27" s="52">
        <v>12.78</v>
      </c>
      <c r="J27" s="53">
        <v>65.6300056456482</v>
      </c>
      <c r="K27" s="54">
        <v>25.6</v>
      </c>
      <c r="L27" s="53">
        <v>71.28223787946496</v>
      </c>
      <c r="M27" s="55">
        <v>186</v>
      </c>
      <c r="N27" s="53">
        <v>80.32251521298173</v>
      </c>
      <c r="O27" s="56">
        <v>650</v>
      </c>
      <c r="P27" s="53">
        <v>88.02028562851137</v>
      </c>
      <c r="Q27" s="57">
        <v>61</v>
      </c>
      <c r="R27" s="82">
        <v>61.06751929945845</v>
      </c>
    </row>
    <row r="28" spans="2:18" ht="15">
      <c r="B28" s="42">
        <f t="shared" si="1"/>
        <v>24</v>
      </c>
      <c r="C28" s="43">
        <f t="shared" si="0"/>
        <v>366.3167175589113</v>
      </c>
      <c r="D28" s="71" t="s">
        <v>319</v>
      </c>
      <c r="E28" s="72" t="s">
        <v>47</v>
      </c>
      <c r="F28" s="72" t="s">
        <v>30</v>
      </c>
      <c r="G28" s="161" t="s">
        <v>72</v>
      </c>
      <c r="H28" s="162">
        <v>39105</v>
      </c>
      <c r="I28" s="52">
        <v>11.6</v>
      </c>
      <c r="J28" s="53">
        <v>87.22363579730194</v>
      </c>
      <c r="K28" s="54">
        <v>10.9</v>
      </c>
      <c r="L28" s="53">
        <v>103.27642159711594</v>
      </c>
      <c r="M28" s="55">
        <v>161</v>
      </c>
      <c r="N28" s="53">
        <v>56.488843813387405</v>
      </c>
      <c r="O28" s="56">
        <v>454</v>
      </c>
      <c r="P28" s="53">
        <v>48.51263026976025</v>
      </c>
      <c r="Q28" s="57">
        <v>70</v>
      </c>
      <c r="R28" s="82">
        <v>70.81518608134577</v>
      </c>
    </row>
    <row r="29" spans="2:18" ht="15">
      <c r="B29" s="42">
        <f t="shared" si="1"/>
        <v>25</v>
      </c>
      <c r="C29" s="43">
        <f t="shared" si="0"/>
        <v>365.84173451116294</v>
      </c>
      <c r="D29" s="71" t="s">
        <v>320</v>
      </c>
      <c r="E29" s="72" t="s">
        <v>321</v>
      </c>
      <c r="F29" s="72" t="s">
        <v>177</v>
      </c>
      <c r="G29" s="163" t="s">
        <v>178</v>
      </c>
      <c r="H29" s="164">
        <v>39021</v>
      </c>
      <c r="I29" s="52">
        <v>13</v>
      </c>
      <c r="J29" s="53">
        <v>61.60407460042458</v>
      </c>
      <c r="K29" s="54">
        <v>25.7</v>
      </c>
      <c r="L29" s="53">
        <v>71.06459037118162</v>
      </c>
      <c r="M29" s="55">
        <v>189</v>
      </c>
      <c r="N29" s="53">
        <v>83.18255578093303</v>
      </c>
      <c r="O29" s="56">
        <v>590</v>
      </c>
      <c r="P29" s="53">
        <v>75.92610541664878</v>
      </c>
      <c r="Q29" s="57">
        <v>73</v>
      </c>
      <c r="R29" s="82">
        <v>74.06440834197488</v>
      </c>
    </row>
    <row r="30" spans="2:18" ht="15">
      <c r="B30" s="42">
        <f t="shared" si="1"/>
        <v>26</v>
      </c>
      <c r="C30" s="43">
        <f t="shared" si="0"/>
        <v>361.1080615603643</v>
      </c>
      <c r="D30" s="71" t="s">
        <v>322</v>
      </c>
      <c r="E30" s="72" t="s">
        <v>102</v>
      </c>
      <c r="F30" s="72" t="s">
        <v>78</v>
      </c>
      <c r="G30" s="157" t="s">
        <v>79</v>
      </c>
      <c r="H30" s="152">
        <v>39089</v>
      </c>
      <c r="I30" s="52">
        <v>11.5</v>
      </c>
      <c r="J30" s="53">
        <v>89.05360445422176</v>
      </c>
      <c r="K30" s="54">
        <v>18.75</v>
      </c>
      <c r="L30" s="53">
        <v>86.19109219687374</v>
      </c>
      <c r="M30" s="55">
        <v>157</v>
      </c>
      <c r="N30" s="53">
        <v>52.67545638945231</v>
      </c>
      <c r="O30" s="56">
        <v>555</v>
      </c>
      <c r="P30" s="53">
        <v>68.87116695972894</v>
      </c>
      <c r="Q30" s="57">
        <v>64</v>
      </c>
      <c r="R30" s="82">
        <v>64.31674156008756</v>
      </c>
    </row>
    <row r="31" spans="2:18" ht="15">
      <c r="B31" s="42">
        <f t="shared" si="1"/>
        <v>27</v>
      </c>
      <c r="C31" s="43">
        <f t="shared" si="0"/>
        <v>360.80701877396234</v>
      </c>
      <c r="D31" s="75" t="s">
        <v>315</v>
      </c>
      <c r="E31" s="76" t="s">
        <v>224</v>
      </c>
      <c r="F31" s="76" t="s">
        <v>112</v>
      </c>
      <c r="G31" s="157" t="s">
        <v>113</v>
      </c>
      <c r="H31" s="152">
        <v>38892</v>
      </c>
      <c r="I31" s="52">
        <v>11.9</v>
      </c>
      <c r="J31" s="122">
        <v>81.73372982654251</v>
      </c>
      <c r="K31" s="123">
        <v>22.5</v>
      </c>
      <c r="L31" s="122">
        <v>78.0293106362485</v>
      </c>
      <c r="M31" s="124">
        <v>184</v>
      </c>
      <c r="N31" s="122">
        <v>78.41582150101416</v>
      </c>
      <c r="O31" s="125">
        <v>465</v>
      </c>
      <c r="P31" s="122">
        <v>50.729896641935056</v>
      </c>
      <c r="Q31" s="126">
        <v>71</v>
      </c>
      <c r="R31" s="141">
        <v>71.89826016822214</v>
      </c>
    </row>
    <row r="32" spans="2:18" ht="15">
      <c r="B32" s="42">
        <f t="shared" si="1"/>
        <v>28</v>
      </c>
      <c r="C32" s="43">
        <f t="shared" si="0"/>
        <v>358.17784919315767</v>
      </c>
      <c r="D32" s="71" t="s">
        <v>323</v>
      </c>
      <c r="E32" s="72" t="s">
        <v>47</v>
      </c>
      <c r="F32" s="72" t="s">
        <v>20</v>
      </c>
      <c r="G32" s="157" t="s">
        <v>21</v>
      </c>
      <c r="H32" s="165">
        <v>38833</v>
      </c>
      <c r="I32" s="52">
        <v>11.5</v>
      </c>
      <c r="J32" s="53">
        <v>89.05360445422176</v>
      </c>
      <c r="K32" s="54">
        <v>15.8</v>
      </c>
      <c r="L32" s="53">
        <v>92.61169369123228</v>
      </c>
      <c r="M32" s="55">
        <v>158</v>
      </c>
      <c r="N32" s="53">
        <v>53.628803245436075</v>
      </c>
      <c r="O32" s="56">
        <v>520</v>
      </c>
      <c r="P32" s="53">
        <v>61.816228502809096</v>
      </c>
      <c r="Q32" s="57">
        <v>61</v>
      </c>
      <c r="R32" s="82">
        <v>61.06751929945845</v>
      </c>
    </row>
    <row r="33" spans="2:18" ht="15">
      <c r="B33" s="42">
        <f t="shared" si="1"/>
        <v>29</v>
      </c>
      <c r="C33" s="43">
        <f t="shared" si="0"/>
        <v>355.9293854382739</v>
      </c>
      <c r="D33" s="71" t="s">
        <v>169</v>
      </c>
      <c r="E33" s="72" t="s">
        <v>324</v>
      </c>
      <c r="F33" s="72" t="s">
        <v>30</v>
      </c>
      <c r="G33" s="157" t="s">
        <v>31</v>
      </c>
      <c r="H33" s="152">
        <v>39414</v>
      </c>
      <c r="I33" s="52">
        <v>10.7</v>
      </c>
      <c r="J33" s="53">
        <v>103.69335370958026</v>
      </c>
      <c r="K33" s="54">
        <v>29.8</v>
      </c>
      <c r="L33" s="53">
        <v>62.14104253156468</v>
      </c>
      <c r="M33" s="55">
        <v>195</v>
      </c>
      <c r="N33" s="53">
        <v>88.90263691683566</v>
      </c>
      <c r="O33" s="56">
        <v>450</v>
      </c>
      <c r="P33" s="53">
        <v>47.70635158896941</v>
      </c>
      <c r="Q33" s="57">
        <v>54</v>
      </c>
      <c r="R33" s="82">
        <v>53.48600069132388</v>
      </c>
    </row>
    <row r="34" spans="2:18" ht="15">
      <c r="B34" s="42">
        <f t="shared" si="1"/>
        <v>30</v>
      </c>
      <c r="C34" s="43">
        <f t="shared" si="0"/>
        <v>354.73391564201654</v>
      </c>
      <c r="D34" s="71" t="s">
        <v>325</v>
      </c>
      <c r="E34" s="72" t="s">
        <v>282</v>
      </c>
      <c r="F34" s="72" t="s">
        <v>20</v>
      </c>
      <c r="G34" s="153" t="s">
        <v>21</v>
      </c>
      <c r="H34" s="155">
        <v>38809</v>
      </c>
      <c r="I34" s="52">
        <v>11.7</v>
      </c>
      <c r="J34" s="53">
        <v>85.39366714038215</v>
      </c>
      <c r="K34" s="54">
        <v>18.1</v>
      </c>
      <c r="L34" s="53">
        <v>87.60580100071545</v>
      </c>
      <c r="M34" s="55">
        <v>169</v>
      </c>
      <c r="N34" s="53">
        <v>64.11561866125757</v>
      </c>
      <c r="O34" s="56">
        <v>510</v>
      </c>
      <c r="P34" s="53">
        <v>59.800531800832005</v>
      </c>
      <c r="Q34" s="57">
        <v>58</v>
      </c>
      <c r="R34" s="82">
        <v>57.81829703882936</v>
      </c>
    </row>
    <row r="35" spans="2:18" ht="15">
      <c r="B35" s="42">
        <f t="shared" si="1"/>
        <v>31</v>
      </c>
      <c r="C35" s="43">
        <f t="shared" si="0"/>
        <v>353.98587920542064</v>
      </c>
      <c r="D35" s="71" t="s">
        <v>134</v>
      </c>
      <c r="E35" s="72" t="s">
        <v>19</v>
      </c>
      <c r="F35" s="72" t="s">
        <v>78</v>
      </c>
      <c r="G35" s="157" t="s">
        <v>79</v>
      </c>
      <c r="H35" s="152">
        <v>39040</v>
      </c>
      <c r="I35" s="52">
        <v>12.1</v>
      </c>
      <c r="J35" s="53">
        <v>78.07379251270288</v>
      </c>
      <c r="K35" s="54">
        <v>15.77</v>
      </c>
      <c r="L35" s="53">
        <v>92.67698794371728</v>
      </c>
      <c r="M35" s="55">
        <v>171</v>
      </c>
      <c r="N35" s="53">
        <v>66.02231237322513</v>
      </c>
      <c r="O35" s="56">
        <v>465</v>
      </c>
      <c r="P35" s="53">
        <v>50.729896641935056</v>
      </c>
      <c r="Q35" s="57">
        <v>66</v>
      </c>
      <c r="R35" s="82">
        <v>66.4828897338403</v>
      </c>
    </row>
    <row r="36" spans="2:18" ht="15">
      <c r="B36" s="42">
        <f t="shared" si="1"/>
        <v>32</v>
      </c>
      <c r="C36" s="43">
        <f t="shared" si="0"/>
        <v>353.5918069612192</v>
      </c>
      <c r="D36" s="71" t="s">
        <v>326</v>
      </c>
      <c r="E36" s="72" t="s">
        <v>327</v>
      </c>
      <c r="F36" s="72" t="s">
        <v>328</v>
      </c>
      <c r="G36" s="153" t="s">
        <v>329</v>
      </c>
      <c r="H36" s="155">
        <v>38899</v>
      </c>
      <c r="I36" s="52">
        <v>12.21</v>
      </c>
      <c r="J36" s="53">
        <v>76.06082699009107</v>
      </c>
      <c r="K36" s="54">
        <v>26.68</v>
      </c>
      <c r="L36" s="53">
        <v>68.9316447900049</v>
      </c>
      <c r="M36" s="55">
        <v>198</v>
      </c>
      <c r="N36" s="53">
        <v>91.76267748478699</v>
      </c>
      <c r="O36" s="56">
        <v>490</v>
      </c>
      <c r="P36" s="53">
        <v>55.76913839687781</v>
      </c>
      <c r="Q36" s="57">
        <v>61</v>
      </c>
      <c r="R36" s="82">
        <v>61.06751929945845</v>
      </c>
    </row>
    <row r="37" spans="2:18" ht="15">
      <c r="B37" s="42">
        <f t="shared" si="1"/>
        <v>33</v>
      </c>
      <c r="C37" s="43">
        <f t="shared" si="0"/>
        <v>350.62676960632587</v>
      </c>
      <c r="D37" s="71" t="s">
        <v>330</v>
      </c>
      <c r="E37" s="72" t="s">
        <v>129</v>
      </c>
      <c r="F37" s="72" t="s">
        <v>30</v>
      </c>
      <c r="G37" s="153" t="s">
        <v>331</v>
      </c>
      <c r="H37" s="155">
        <v>39367</v>
      </c>
      <c r="I37" s="52">
        <v>11.2</v>
      </c>
      <c r="J37" s="53">
        <v>94.5435104249812</v>
      </c>
      <c r="K37" s="54">
        <v>24.3</v>
      </c>
      <c r="L37" s="53">
        <v>74.11165548714837</v>
      </c>
      <c r="M37" s="55">
        <v>179</v>
      </c>
      <c r="N37" s="53">
        <v>73.6490872210953</v>
      </c>
      <c r="O37" s="56">
        <v>480</v>
      </c>
      <c r="P37" s="53">
        <v>53.7534416949007</v>
      </c>
      <c r="Q37" s="57">
        <v>55</v>
      </c>
      <c r="R37" s="82">
        <v>54.56907477820025</v>
      </c>
    </row>
    <row r="38" spans="2:18" ht="15">
      <c r="B38" s="42">
        <f t="shared" si="1"/>
        <v>34</v>
      </c>
      <c r="C38" s="43">
        <f t="shared" si="0"/>
        <v>350.2020677943974</v>
      </c>
      <c r="D38" s="71" t="s">
        <v>332</v>
      </c>
      <c r="E38" s="72" t="s">
        <v>29</v>
      </c>
      <c r="F38" s="72" t="s">
        <v>30</v>
      </c>
      <c r="G38" s="157" t="s">
        <v>31</v>
      </c>
      <c r="H38" s="152">
        <v>38987</v>
      </c>
      <c r="I38" s="52">
        <v>11.4</v>
      </c>
      <c r="J38" s="53">
        <v>90.88357311114154</v>
      </c>
      <c r="K38" s="54">
        <v>23.8</v>
      </c>
      <c r="L38" s="53">
        <v>75.19989302856507</v>
      </c>
      <c r="M38" s="55">
        <v>165</v>
      </c>
      <c r="N38" s="53">
        <v>60.3022312373225</v>
      </c>
      <c r="O38" s="56">
        <v>530</v>
      </c>
      <c r="P38" s="53">
        <v>63.83192520478619</v>
      </c>
      <c r="Q38" s="57">
        <v>60</v>
      </c>
      <c r="R38" s="82">
        <v>59.98444521258209</v>
      </c>
    </row>
    <row r="39" spans="2:18" ht="15">
      <c r="B39" s="42">
        <f t="shared" si="1"/>
        <v>35</v>
      </c>
      <c r="C39" s="43">
        <f t="shared" si="0"/>
        <v>350.16237677004045</v>
      </c>
      <c r="D39" s="71" t="s">
        <v>333</v>
      </c>
      <c r="E39" s="72" t="s">
        <v>116</v>
      </c>
      <c r="F39" s="72" t="s">
        <v>112</v>
      </c>
      <c r="G39" s="157" t="s">
        <v>113</v>
      </c>
      <c r="H39" s="155">
        <v>39168</v>
      </c>
      <c r="I39" s="52">
        <v>12.1</v>
      </c>
      <c r="J39" s="122">
        <v>78.07379251270288</v>
      </c>
      <c r="K39" s="123">
        <v>27.7</v>
      </c>
      <c r="L39" s="122">
        <v>66.71164020551481</v>
      </c>
      <c r="M39" s="124">
        <v>165</v>
      </c>
      <c r="N39" s="122">
        <v>60.3022312373225</v>
      </c>
      <c r="O39" s="125">
        <v>528</v>
      </c>
      <c r="P39" s="122">
        <v>63.428785864390775</v>
      </c>
      <c r="Q39" s="126">
        <v>80</v>
      </c>
      <c r="R39" s="141">
        <v>81.64592695010946</v>
      </c>
    </row>
    <row r="40" spans="2:18" ht="15">
      <c r="B40" s="42">
        <f t="shared" si="1"/>
        <v>36</v>
      </c>
      <c r="C40" s="43">
        <f t="shared" si="0"/>
        <v>349.784556441482</v>
      </c>
      <c r="D40" s="71" t="s">
        <v>334</v>
      </c>
      <c r="E40" s="72" t="s">
        <v>84</v>
      </c>
      <c r="F40" s="72" t="s">
        <v>30</v>
      </c>
      <c r="G40" s="157" t="s">
        <v>31</v>
      </c>
      <c r="H40" s="165">
        <v>38923</v>
      </c>
      <c r="I40" s="52">
        <v>12.41</v>
      </c>
      <c r="J40" s="53">
        <v>72.40088967625147</v>
      </c>
      <c r="K40" s="54">
        <v>17.6</v>
      </c>
      <c r="L40" s="53">
        <v>88.69403854213215</v>
      </c>
      <c r="M40" s="55">
        <v>162</v>
      </c>
      <c r="N40" s="53">
        <v>57.44219066937117</v>
      </c>
      <c r="O40" s="56">
        <v>540</v>
      </c>
      <c r="P40" s="53">
        <v>65.8476219067633</v>
      </c>
      <c r="Q40" s="57">
        <v>65</v>
      </c>
      <c r="R40" s="82">
        <v>65.39981564696393</v>
      </c>
    </row>
    <row r="41" spans="2:18" ht="15">
      <c r="B41" s="42">
        <f>+B40+1</f>
        <v>37</v>
      </c>
      <c r="C41" s="43">
        <f t="shared" si="0"/>
        <v>343.68174309058895</v>
      </c>
      <c r="D41" s="71" t="s">
        <v>335</v>
      </c>
      <c r="E41" s="72" t="s">
        <v>25</v>
      </c>
      <c r="F41" s="72" t="s">
        <v>78</v>
      </c>
      <c r="G41" s="153" t="s">
        <v>79</v>
      </c>
      <c r="H41" s="155">
        <v>39204</v>
      </c>
      <c r="I41" s="52">
        <v>11.8</v>
      </c>
      <c r="J41" s="53">
        <v>83.5636984834623</v>
      </c>
      <c r="K41" s="54">
        <v>14.39</v>
      </c>
      <c r="L41" s="53">
        <v>95.68052355802737</v>
      </c>
      <c r="M41" s="55">
        <v>172</v>
      </c>
      <c r="N41" s="53">
        <v>66.9756592292089</v>
      </c>
      <c r="O41" s="56">
        <v>410</v>
      </c>
      <c r="P41" s="53">
        <v>39.643564781061016</v>
      </c>
      <c r="Q41" s="57">
        <v>58</v>
      </c>
      <c r="R41" s="82">
        <v>57.81829703882936</v>
      </c>
    </row>
    <row r="42" spans="2:18" ht="15">
      <c r="B42" s="42">
        <f t="shared" si="1"/>
        <v>38</v>
      </c>
      <c r="C42" s="43">
        <f t="shared" si="0"/>
        <v>342.9632816451798</v>
      </c>
      <c r="D42" s="71" t="s">
        <v>336</v>
      </c>
      <c r="E42" s="72" t="s">
        <v>337</v>
      </c>
      <c r="F42" s="72" t="s">
        <v>338</v>
      </c>
      <c r="G42" s="157" t="s">
        <v>339</v>
      </c>
      <c r="H42" s="152">
        <v>38928</v>
      </c>
      <c r="I42" s="52">
        <v>13.1</v>
      </c>
      <c r="J42" s="122">
        <v>59.77410594350479</v>
      </c>
      <c r="K42" s="123">
        <v>32</v>
      </c>
      <c r="L42" s="122">
        <v>57.3527973493312</v>
      </c>
      <c r="M42" s="124">
        <v>203</v>
      </c>
      <c r="N42" s="122">
        <v>96.52941176470586</v>
      </c>
      <c r="O42" s="125">
        <v>525</v>
      </c>
      <c r="P42" s="122">
        <v>62.82407685379765</v>
      </c>
      <c r="Q42" s="126">
        <v>66</v>
      </c>
      <c r="R42" s="141">
        <v>66.4828897338403</v>
      </c>
    </row>
    <row r="43" spans="2:18" ht="15">
      <c r="B43" s="42">
        <f t="shared" si="1"/>
        <v>39</v>
      </c>
      <c r="C43" s="43">
        <f t="shared" si="0"/>
        <v>342.53320886448995</v>
      </c>
      <c r="D43" s="71" t="s">
        <v>340</v>
      </c>
      <c r="E43" s="72" t="s">
        <v>105</v>
      </c>
      <c r="F43" s="72" t="s">
        <v>328</v>
      </c>
      <c r="G43" s="157" t="s">
        <v>329</v>
      </c>
      <c r="H43" s="152">
        <v>38839</v>
      </c>
      <c r="I43" s="52">
        <v>12.57</v>
      </c>
      <c r="J43" s="53">
        <v>69.47293982517976</v>
      </c>
      <c r="K43" s="54">
        <v>25.14</v>
      </c>
      <c r="L43" s="53">
        <v>72.28341641756832</v>
      </c>
      <c r="M43" s="55">
        <v>182</v>
      </c>
      <c r="N43" s="53">
        <v>76.50912778904663</v>
      </c>
      <c r="O43" s="56">
        <v>500</v>
      </c>
      <c r="P43" s="53">
        <v>57.7848350988549</v>
      </c>
      <c r="Q43" s="57">
        <v>66</v>
      </c>
      <c r="R43" s="82">
        <v>66.4828897338403</v>
      </c>
    </row>
    <row r="44" spans="2:18" ht="15">
      <c r="B44" s="42">
        <f t="shared" si="1"/>
        <v>40</v>
      </c>
      <c r="C44" s="43">
        <f t="shared" si="0"/>
        <v>341.25079488516786</v>
      </c>
      <c r="D44" s="71" t="s">
        <v>341</v>
      </c>
      <c r="E44" s="72" t="s">
        <v>342</v>
      </c>
      <c r="F44" s="72" t="s">
        <v>20</v>
      </c>
      <c r="G44" s="153" t="s">
        <v>21</v>
      </c>
      <c r="H44" s="155">
        <v>38938</v>
      </c>
      <c r="I44" s="52">
        <v>12</v>
      </c>
      <c r="J44" s="53">
        <v>79.9037611696227</v>
      </c>
      <c r="K44" s="54">
        <v>30.8</v>
      </c>
      <c r="L44" s="53">
        <v>59.96456744873127</v>
      </c>
      <c r="M44" s="55">
        <v>188</v>
      </c>
      <c r="N44" s="53">
        <v>82.22920892494926</v>
      </c>
      <c r="O44" s="56">
        <v>480</v>
      </c>
      <c r="P44" s="53">
        <v>53.7534416949007</v>
      </c>
      <c r="Q44" s="57">
        <v>65</v>
      </c>
      <c r="R44" s="82">
        <v>65.39981564696393</v>
      </c>
    </row>
    <row r="45" spans="2:18" ht="15">
      <c r="B45" s="42">
        <f t="shared" si="1"/>
        <v>41</v>
      </c>
      <c r="C45" s="43">
        <f t="shared" si="0"/>
        <v>341.16561411250234</v>
      </c>
      <c r="D45" s="71" t="s">
        <v>343</v>
      </c>
      <c r="E45" s="72" t="s">
        <v>19</v>
      </c>
      <c r="F45" s="72" t="s">
        <v>20</v>
      </c>
      <c r="G45" s="153" t="s">
        <v>21</v>
      </c>
      <c r="H45" s="152">
        <v>39385</v>
      </c>
      <c r="I45" s="52">
        <v>11.8</v>
      </c>
      <c r="J45" s="53">
        <v>83.5636984834623</v>
      </c>
      <c r="K45" s="54">
        <v>17.8</v>
      </c>
      <c r="L45" s="53">
        <v>88.25874352556548</v>
      </c>
      <c r="M45" s="55">
        <v>175</v>
      </c>
      <c r="N45" s="53">
        <v>69.8356997971602</v>
      </c>
      <c r="O45" s="56">
        <v>490</v>
      </c>
      <c r="P45" s="53">
        <v>55.76913839687781</v>
      </c>
      <c r="Q45" s="57">
        <v>45</v>
      </c>
      <c r="R45" s="82">
        <v>43.73833390943657</v>
      </c>
    </row>
    <row r="46" spans="2:18" ht="15">
      <c r="B46" s="42">
        <f t="shared" si="1"/>
        <v>42</v>
      </c>
      <c r="C46" s="43">
        <f t="shared" si="0"/>
        <v>337.58211750155533</v>
      </c>
      <c r="D46" s="71" t="s">
        <v>344</v>
      </c>
      <c r="E46" s="72" t="s">
        <v>45</v>
      </c>
      <c r="F46" s="72" t="s">
        <v>30</v>
      </c>
      <c r="G46" s="153" t="s">
        <v>31</v>
      </c>
      <c r="H46" s="156">
        <v>38862</v>
      </c>
      <c r="I46" s="52">
        <v>12.26</v>
      </c>
      <c r="J46" s="53">
        <v>75.1458426616312</v>
      </c>
      <c r="K46" s="54">
        <v>19.8</v>
      </c>
      <c r="L46" s="53">
        <v>83.90579335989867</v>
      </c>
      <c r="M46" s="55">
        <v>177</v>
      </c>
      <c r="N46" s="53">
        <v>71.74239350912777</v>
      </c>
      <c r="O46" s="56">
        <v>510</v>
      </c>
      <c r="P46" s="53">
        <v>59.800531800832005</v>
      </c>
      <c r="Q46" s="57">
        <v>48</v>
      </c>
      <c r="R46" s="82">
        <v>46.98755617006567</v>
      </c>
    </row>
    <row r="47" spans="2:18" ht="15">
      <c r="B47" s="42">
        <f t="shared" si="1"/>
        <v>43</v>
      </c>
      <c r="C47" s="43">
        <f t="shared" si="0"/>
        <v>337.1293381860277</v>
      </c>
      <c r="D47" s="71" t="s">
        <v>345</v>
      </c>
      <c r="E47" s="72" t="s">
        <v>93</v>
      </c>
      <c r="F47" s="72" t="s">
        <v>126</v>
      </c>
      <c r="G47" s="153" t="s">
        <v>127</v>
      </c>
      <c r="H47" s="154">
        <v>2006</v>
      </c>
      <c r="I47" s="52">
        <v>12.8</v>
      </c>
      <c r="J47" s="53">
        <v>65.26401191426419</v>
      </c>
      <c r="K47" s="54">
        <v>30</v>
      </c>
      <c r="L47" s="53">
        <v>61.705747514997995</v>
      </c>
      <c r="M47" s="55">
        <v>175</v>
      </c>
      <c r="N47" s="53">
        <v>69.8356997971602</v>
      </c>
      <c r="O47" s="56">
        <v>671</v>
      </c>
      <c r="P47" s="53">
        <v>92.25324870266329</v>
      </c>
      <c r="Q47" s="57">
        <v>49</v>
      </c>
      <c r="R47" s="82">
        <v>48.07063025694204</v>
      </c>
    </row>
    <row r="48" spans="2:18" ht="15">
      <c r="B48" s="42">
        <f t="shared" si="1"/>
        <v>44</v>
      </c>
      <c r="C48" s="43">
        <f t="shared" si="0"/>
        <v>336.4631535269595</v>
      </c>
      <c r="D48" s="71" t="s">
        <v>346</v>
      </c>
      <c r="E48" s="72" t="s">
        <v>347</v>
      </c>
      <c r="F48" s="72" t="s">
        <v>20</v>
      </c>
      <c r="G48" s="153" t="s">
        <v>21</v>
      </c>
      <c r="H48" s="155">
        <v>38947</v>
      </c>
      <c r="I48" s="52">
        <v>12.6</v>
      </c>
      <c r="J48" s="53">
        <v>68.92394922810385</v>
      </c>
      <c r="K48" s="54">
        <v>23</v>
      </c>
      <c r="L48" s="53">
        <v>76.94107309483181</v>
      </c>
      <c r="M48" s="55">
        <v>176</v>
      </c>
      <c r="N48" s="53">
        <v>70.789046653144</v>
      </c>
      <c r="O48" s="56">
        <v>494</v>
      </c>
      <c r="P48" s="53">
        <v>56.57541707766865</v>
      </c>
      <c r="Q48" s="57">
        <v>63</v>
      </c>
      <c r="R48" s="82">
        <v>63.2336674732112</v>
      </c>
    </row>
    <row r="49" spans="2:18" ht="15">
      <c r="B49" s="42">
        <f t="shared" si="1"/>
        <v>45</v>
      </c>
      <c r="C49" s="43">
        <f t="shared" si="0"/>
        <v>336.4419473574849</v>
      </c>
      <c r="D49" s="71" t="s">
        <v>348</v>
      </c>
      <c r="E49" s="72" t="s">
        <v>152</v>
      </c>
      <c r="F49" s="72" t="s">
        <v>20</v>
      </c>
      <c r="G49" s="153" t="s">
        <v>21</v>
      </c>
      <c r="H49" s="155">
        <v>39398</v>
      </c>
      <c r="I49" s="52">
        <v>11.2</v>
      </c>
      <c r="J49" s="53">
        <v>94.5435104249812</v>
      </c>
      <c r="K49" s="54">
        <v>14.9</v>
      </c>
      <c r="L49" s="53">
        <v>94.57052126578233</v>
      </c>
      <c r="M49" s="55">
        <v>155</v>
      </c>
      <c r="N49" s="53">
        <v>50.76876267748477</v>
      </c>
      <c r="O49" s="56">
        <v>470</v>
      </c>
      <c r="P49" s="53">
        <v>51.73774499292361</v>
      </c>
      <c r="Q49" s="57">
        <v>46</v>
      </c>
      <c r="R49" s="82">
        <v>44.821407996312935</v>
      </c>
    </row>
    <row r="50" spans="2:18" ht="15">
      <c r="B50" s="42">
        <f t="shared" si="1"/>
        <v>46</v>
      </c>
      <c r="C50" s="43">
        <f t="shared" si="0"/>
        <v>333.42631397367876</v>
      </c>
      <c r="D50" s="71" t="s">
        <v>349</v>
      </c>
      <c r="E50" s="72" t="s">
        <v>350</v>
      </c>
      <c r="F50" s="72" t="s">
        <v>126</v>
      </c>
      <c r="G50" s="153" t="s">
        <v>215</v>
      </c>
      <c r="H50" s="155" t="s">
        <v>351</v>
      </c>
      <c r="I50" s="52">
        <v>11.3</v>
      </c>
      <c r="J50" s="53">
        <v>92.71354176806136</v>
      </c>
      <c r="K50" s="54">
        <v>41.2</v>
      </c>
      <c r="L50" s="53">
        <v>37.32922658726392</v>
      </c>
      <c r="M50" s="55">
        <v>153</v>
      </c>
      <c r="N50" s="53">
        <v>48.86206896551721</v>
      </c>
      <c r="O50" s="56">
        <v>548</v>
      </c>
      <c r="P50" s="53">
        <v>67.46017926834497</v>
      </c>
      <c r="Q50" s="57">
        <v>85</v>
      </c>
      <c r="R50" s="82">
        <v>87.0612973844913</v>
      </c>
    </row>
    <row r="51" spans="2:18" ht="15">
      <c r="B51" s="42">
        <f t="shared" si="1"/>
        <v>47</v>
      </c>
      <c r="C51" s="43">
        <f t="shared" si="0"/>
        <v>333.1340244516274</v>
      </c>
      <c r="D51" s="71" t="s">
        <v>352</v>
      </c>
      <c r="E51" s="72" t="s">
        <v>116</v>
      </c>
      <c r="F51" s="72" t="s">
        <v>30</v>
      </c>
      <c r="G51" s="157" t="s">
        <v>31</v>
      </c>
      <c r="H51" s="155">
        <v>38833</v>
      </c>
      <c r="I51" s="52">
        <v>12.55</v>
      </c>
      <c r="J51" s="53">
        <v>69.83893355656372</v>
      </c>
      <c r="K51" s="54">
        <v>18.2</v>
      </c>
      <c r="L51" s="53">
        <v>87.38815349243211</v>
      </c>
      <c r="M51" s="55">
        <v>152</v>
      </c>
      <c r="N51" s="53">
        <v>47.90872210953344</v>
      </c>
      <c r="O51" s="56">
        <v>540</v>
      </c>
      <c r="P51" s="53">
        <v>65.8476219067633</v>
      </c>
      <c r="Q51" s="57">
        <v>62</v>
      </c>
      <c r="R51" s="82">
        <v>62.15059338633483</v>
      </c>
    </row>
    <row r="52" spans="2:18" ht="15">
      <c r="B52" s="42">
        <f t="shared" si="1"/>
        <v>48</v>
      </c>
      <c r="C52" s="43">
        <f t="shared" si="0"/>
        <v>332.7116969552916</v>
      </c>
      <c r="D52" s="71" t="s">
        <v>353</v>
      </c>
      <c r="E52" s="72" t="s">
        <v>47</v>
      </c>
      <c r="F52" s="72" t="s">
        <v>117</v>
      </c>
      <c r="G52" s="157" t="s">
        <v>354</v>
      </c>
      <c r="H52" s="152">
        <v>38804</v>
      </c>
      <c r="I52" s="52">
        <v>12.1</v>
      </c>
      <c r="J52" s="53">
        <v>78.07379251270288</v>
      </c>
      <c r="K52" s="54">
        <v>34</v>
      </c>
      <c r="L52" s="53">
        <v>52.9998471836644</v>
      </c>
      <c r="M52" s="55">
        <v>188</v>
      </c>
      <c r="N52" s="53">
        <v>82.22920892494926</v>
      </c>
      <c r="O52" s="56">
        <v>535</v>
      </c>
      <c r="P52" s="53">
        <v>64.83977355577474</v>
      </c>
      <c r="Q52" s="57">
        <v>55</v>
      </c>
      <c r="R52" s="82">
        <v>54.56907477820025</v>
      </c>
    </row>
    <row r="53" spans="2:18" ht="15">
      <c r="B53" s="42">
        <f t="shared" si="1"/>
        <v>49</v>
      </c>
      <c r="C53" s="43">
        <f t="shared" si="0"/>
        <v>328.4587136782452</v>
      </c>
      <c r="D53" s="71" t="s">
        <v>355</v>
      </c>
      <c r="E53" s="72" t="s">
        <v>356</v>
      </c>
      <c r="F53" s="72" t="s">
        <v>117</v>
      </c>
      <c r="G53" s="157" t="s">
        <v>118</v>
      </c>
      <c r="H53" s="155">
        <v>39122</v>
      </c>
      <c r="I53" s="52">
        <v>12.1</v>
      </c>
      <c r="J53" s="53">
        <v>78.07379251270288</v>
      </c>
      <c r="K53" s="54">
        <v>28.8</v>
      </c>
      <c r="L53" s="53">
        <v>64.31751761439807</v>
      </c>
      <c r="M53" s="55">
        <v>201</v>
      </c>
      <c r="N53" s="53">
        <v>94.62271805273829</v>
      </c>
      <c r="O53" s="56">
        <v>450</v>
      </c>
      <c r="P53" s="53">
        <v>47.70635158896941</v>
      </c>
      <c r="Q53" s="57">
        <v>45</v>
      </c>
      <c r="R53" s="82">
        <v>43.73833390943657</v>
      </c>
    </row>
    <row r="54" spans="2:18" ht="15">
      <c r="B54" s="42">
        <f t="shared" si="1"/>
        <v>50</v>
      </c>
      <c r="C54" s="43">
        <f t="shared" si="0"/>
        <v>325.4302256423791</v>
      </c>
      <c r="D54" s="71" t="s">
        <v>163</v>
      </c>
      <c r="E54" s="72" t="s">
        <v>136</v>
      </c>
      <c r="F54" s="72" t="s">
        <v>30</v>
      </c>
      <c r="G54" s="157" t="s">
        <v>31</v>
      </c>
      <c r="H54" s="152">
        <v>39015</v>
      </c>
      <c r="I54" s="52">
        <v>11</v>
      </c>
      <c r="J54" s="53">
        <v>98.20344773882081</v>
      </c>
      <c r="K54" s="54">
        <v>22.2</v>
      </c>
      <c r="L54" s="53">
        <v>78.68225316109852</v>
      </c>
      <c r="M54" s="55">
        <v>160</v>
      </c>
      <c r="N54" s="53">
        <v>55.53549695740364</v>
      </c>
      <c r="O54" s="56">
        <v>490</v>
      </c>
      <c r="P54" s="53">
        <v>55.76913839687781</v>
      </c>
      <c r="Q54" s="57">
        <v>39</v>
      </c>
      <c r="R54" s="82">
        <v>37.23988938817836</v>
      </c>
    </row>
    <row r="55" spans="2:18" ht="15">
      <c r="B55" s="42">
        <f t="shared" si="1"/>
        <v>51</v>
      </c>
      <c r="C55" s="43">
        <f t="shared" si="0"/>
        <v>323.9562749974842</v>
      </c>
      <c r="D55" s="71" t="s">
        <v>357</v>
      </c>
      <c r="E55" s="72" t="s">
        <v>69</v>
      </c>
      <c r="F55" s="72" t="s">
        <v>126</v>
      </c>
      <c r="G55" s="157" t="s">
        <v>127</v>
      </c>
      <c r="H55" s="155">
        <v>39178</v>
      </c>
      <c r="I55" s="52">
        <v>12.54</v>
      </c>
      <c r="J55" s="53">
        <v>70.02193042225574</v>
      </c>
      <c r="K55" s="54">
        <v>23.43</v>
      </c>
      <c r="L55" s="53">
        <v>76.00518880921344</v>
      </c>
      <c r="M55" s="55">
        <v>176</v>
      </c>
      <c r="N55" s="53">
        <v>70.789046653144</v>
      </c>
      <c r="O55" s="56">
        <v>501</v>
      </c>
      <c r="P55" s="53">
        <v>57.98640476905261</v>
      </c>
      <c r="Q55" s="57">
        <v>50</v>
      </c>
      <c r="R55" s="82">
        <v>49.15370434381841</v>
      </c>
    </row>
    <row r="56" spans="2:18" ht="15">
      <c r="B56" s="42">
        <f t="shared" si="1"/>
        <v>52</v>
      </c>
      <c r="C56" s="43">
        <f t="shared" si="0"/>
        <v>323.07789244840035</v>
      </c>
      <c r="D56" s="71" t="s">
        <v>358</v>
      </c>
      <c r="E56" s="72" t="s">
        <v>359</v>
      </c>
      <c r="F56" s="72" t="s">
        <v>78</v>
      </c>
      <c r="G56" s="157" t="s">
        <v>79</v>
      </c>
      <c r="H56" s="155">
        <v>39422</v>
      </c>
      <c r="I56" s="52">
        <v>12.1</v>
      </c>
      <c r="J56" s="53">
        <v>78.07379251270288</v>
      </c>
      <c r="K56" s="54">
        <v>24.6</v>
      </c>
      <c r="L56" s="53">
        <v>73.45871296229836</v>
      </c>
      <c r="M56" s="55">
        <v>184</v>
      </c>
      <c r="N56" s="53">
        <v>78.41582150101416</v>
      </c>
      <c r="O56" s="56">
        <v>410</v>
      </c>
      <c r="P56" s="53">
        <v>39.643564781061016</v>
      </c>
      <c r="Q56" s="57">
        <v>54</v>
      </c>
      <c r="R56" s="82">
        <v>53.48600069132388</v>
      </c>
    </row>
    <row r="57" spans="2:18" ht="15">
      <c r="B57" s="42">
        <f t="shared" si="1"/>
        <v>53</v>
      </c>
      <c r="C57" s="43">
        <f t="shared" si="0"/>
        <v>322.8196210182987</v>
      </c>
      <c r="D57" s="71" t="s">
        <v>360</v>
      </c>
      <c r="E57" s="72" t="s">
        <v>67</v>
      </c>
      <c r="F57" s="72" t="s">
        <v>126</v>
      </c>
      <c r="G57" s="157" t="s">
        <v>127</v>
      </c>
      <c r="H57" s="154">
        <v>2007</v>
      </c>
      <c r="I57" s="52">
        <v>12.5</v>
      </c>
      <c r="J57" s="53">
        <v>70.75391788502364</v>
      </c>
      <c r="K57" s="54">
        <v>33.2</v>
      </c>
      <c r="L57" s="53">
        <v>54.74102724993111</v>
      </c>
      <c r="M57" s="55">
        <v>177</v>
      </c>
      <c r="N57" s="53">
        <v>71.74239350912777</v>
      </c>
      <c r="O57" s="56">
        <v>571</v>
      </c>
      <c r="P57" s="53">
        <v>72.0962816828923</v>
      </c>
      <c r="Q57" s="57">
        <v>54</v>
      </c>
      <c r="R57" s="82">
        <v>53.48600069132388</v>
      </c>
    </row>
    <row r="58" spans="2:18" ht="15">
      <c r="B58" s="42">
        <f t="shared" si="1"/>
        <v>54</v>
      </c>
      <c r="C58" s="43">
        <f t="shared" si="0"/>
        <v>320.3256443050744</v>
      </c>
      <c r="D58" s="71" t="s">
        <v>361</v>
      </c>
      <c r="E58" s="72" t="s">
        <v>309</v>
      </c>
      <c r="F58" s="72" t="s">
        <v>112</v>
      </c>
      <c r="G58" s="157" t="s">
        <v>113</v>
      </c>
      <c r="H58" s="155">
        <v>39189</v>
      </c>
      <c r="I58" s="52">
        <v>12</v>
      </c>
      <c r="J58" s="122">
        <v>79.9037611696227</v>
      </c>
      <c r="K58" s="123">
        <v>27.1</v>
      </c>
      <c r="L58" s="122">
        <v>68.01752525521485</v>
      </c>
      <c r="M58" s="124">
        <v>171</v>
      </c>
      <c r="N58" s="122">
        <v>66.02231237322513</v>
      </c>
      <c r="O58" s="125">
        <v>465</v>
      </c>
      <c r="P58" s="122">
        <v>50.729896641935056</v>
      </c>
      <c r="Q58" s="126">
        <v>56</v>
      </c>
      <c r="R58" s="141">
        <v>55.65214886507662</v>
      </c>
    </row>
    <row r="59" spans="2:18" ht="15">
      <c r="B59" s="42">
        <f t="shared" si="1"/>
        <v>55</v>
      </c>
      <c r="C59" s="43">
        <f t="shared" si="0"/>
        <v>317.3202784720279</v>
      </c>
      <c r="D59" s="71" t="s">
        <v>362</v>
      </c>
      <c r="E59" s="72" t="s">
        <v>363</v>
      </c>
      <c r="F59" s="72" t="s">
        <v>364</v>
      </c>
      <c r="G59" s="153" t="s">
        <v>113</v>
      </c>
      <c r="H59" s="155">
        <v>39162</v>
      </c>
      <c r="I59" s="52">
        <v>12.6</v>
      </c>
      <c r="J59" s="122">
        <v>68.92394922810385</v>
      </c>
      <c r="K59" s="123">
        <v>28.4</v>
      </c>
      <c r="L59" s="122">
        <v>65.18810764753144</v>
      </c>
      <c r="M59" s="124">
        <v>161</v>
      </c>
      <c r="N59" s="122">
        <v>56.488843813387405</v>
      </c>
      <c r="O59" s="125">
        <v>625</v>
      </c>
      <c r="P59" s="122">
        <v>82.98104387356862</v>
      </c>
      <c r="Q59" s="126">
        <v>45</v>
      </c>
      <c r="R59" s="141">
        <v>43.73833390943657</v>
      </c>
    </row>
    <row r="60" spans="2:18" ht="15">
      <c r="B60" s="42">
        <f t="shared" si="1"/>
        <v>56</v>
      </c>
      <c r="C60" s="43">
        <f t="shared" si="0"/>
        <v>314.8138230426678</v>
      </c>
      <c r="D60" s="71" t="s">
        <v>365</v>
      </c>
      <c r="E60" s="72" t="s">
        <v>37</v>
      </c>
      <c r="F60" s="72" t="s">
        <v>38</v>
      </c>
      <c r="G60" s="157" t="s">
        <v>39</v>
      </c>
      <c r="H60" s="152">
        <v>39438</v>
      </c>
      <c r="I60" s="52">
        <v>12.33</v>
      </c>
      <c r="J60" s="53">
        <v>73.86486460178733</v>
      </c>
      <c r="K60" s="54">
        <v>19.44</v>
      </c>
      <c r="L60" s="53">
        <v>84.6893243897187</v>
      </c>
      <c r="M60" s="55">
        <v>157</v>
      </c>
      <c r="N60" s="53">
        <v>52.67545638945231</v>
      </c>
      <c r="O60" s="56">
        <v>435</v>
      </c>
      <c r="P60" s="53">
        <v>44.68280653600377</v>
      </c>
      <c r="Q60" s="57">
        <v>59</v>
      </c>
      <c r="R60" s="82">
        <v>58.90137112570572</v>
      </c>
    </row>
    <row r="61" spans="2:18" ht="15">
      <c r="B61" s="42">
        <f t="shared" si="1"/>
        <v>57</v>
      </c>
      <c r="C61" s="43">
        <f t="shared" si="0"/>
        <v>314.72440512833543</v>
      </c>
      <c r="D61" s="71" t="s">
        <v>366</v>
      </c>
      <c r="E61" s="72" t="s">
        <v>252</v>
      </c>
      <c r="F61" s="72" t="s">
        <v>26</v>
      </c>
      <c r="G61" s="157" t="s">
        <v>27</v>
      </c>
      <c r="H61" s="152">
        <v>39186</v>
      </c>
      <c r="I61" s="52">
        <v>12.5</v>
      </c>
      <c r="J61" s="53">
        <v>70.75391788502364</v>
      </c>
      <c r="K61" s="54">
        <v>35.76</v>
      </c>
      <c r="L61" s="53">
        <v>49.169251037877615</v>
      </c>
      <c r="M61" s="55">
        <v>168</v>
      </c>
      <c r="N61" s="53">
        <v>63.162271805273804</v>
      </c>
      <c r="O61" s="56">
        <v>370</v>
      </c>
      <c r="P61" s="53">
        <v>31.58077797315262</v>
      </c>
      <c r="Q61" s="57">
        <v>97</v>
      </c>
      <c r="R61" s="82">
        <v>100.05818642700771</v>
      </c>
    </row>
    <row r="62" spans="2:18" ht="15">
      <c r="B62" s="42">
        <f t="shared" si="1"/>
        <v>58</v>
      </c>
      <c r="C62" s="43">
        <f t="shared" si="0"/>
        <v>312.13894431642643</v>
      </c>
      <c r="D62" s="71" t="s">
        <v>367</v>
      </c>
      <c r="E62" s="72" t="s">
        <v>164</v>
      </c>
      <c r="F62" s="72" t="s">
        <v>20</v>
      </c>
      <c r="G62" s="153" t="s">
        <v>230</v>
      </c>
      <c r="H62" s="155">
        <v>39321</v>
      </c>
      <c r="I62" s="52">
        <v>12.24</v>
      </c>
      <c r="J62" s="53">
        <v>75.51183639301516</v>
      </c>
      <c r="K62" s="54">
        <v>27</v>
      </c>
      <c r="L62" s="53">
        <v>68.2351727634982</v>
      </c>
      <c r="M62" s="55">
        <v>152</v>
      </c>
      <c r="N62" s="53">
        <v>47.90872210953344</v>
      </c>
      <c r="O62" s="56">
        <v>406</v>
      </c>
      <c r="P62" s="53">
        <v>38.83728610027018</v>
      </c>
      <c r="Q62" s="57">
        <v>80</v>
      </c>
      <c r="R62" s="82">
        <v>81.64592695010946</v>
      </c>
    </row>
    <row r="63" spans="2:18" ht="15">
      <c r="B63" s="42">
        <f t="shared" si="1"/>
        <v>59</v>
      </c>
      <c r="C63" s="43">
        <f t="shared" si="0"/>
        <v>311.37041809329753</v>
      </c>
      <c r="D63" s="71" t="s">
        <v>368</v>
      </c>
      <c r="E63" s="72" t="s">
        <v>23</v>
      </c>
      <c r="F63" s="72" t="s">
        <v>38</v>
      </c>
      <c r="G63" s="157" t="s">
        <v>39</v>
      </c>
      <c r="H63" s="152">
        <v>39150</v>
      </c>
      <c r="I63" s="52">
        <v>13.4</v>
      </c>
      <c r="J63" s="53">
        <v>54.28419997274534</v>
      </c>
      <c r="K63" s="54">
        <v>25.3</v>
      </c>
      <c r="L63" s="53">
        <v>71.93518040431498</v>
      </c>
      <c r="M63" s="55">
        <v>164</v>
      </c>
      <c r="N63" s="53">
        <v>59.348884381338706</v>
      </c>
      <c r="O63" s="56">
        <v>470</v>
      </c>
      <c r="P63" s="53">
        <v>51.73774499292361</v>
      </c>
      <c r="Q63" s="57">
        <v>73</v>
      </c>
      <c r="R63" s="82">
        <v>74.06440834197488</v>
      </c>
    </row>
    <row r="64" spans="2:18" ht="15">
      <c r="B64" s="42">
        <f t="shared" si="1"/>
        <v>60</v>
      </c>
      <c r="C64" s="43">
        <f t="shared" si="0"/>
        <v>310.473324722405</v>
      </c>
      <c r="D64" s="71" t="s">
        <v>369</v>
      </c>
      <c r="E64" s="72" t="s">
        <v>363</v>
      </c>
      <c r="F64" s="72" t="s">
        <v>117</v>
      </c>
      <c r="G64" s="153" t="s">
        <v>354</v>
      </c>
      <c r="H64" s="155">
        <v>38812</v>
      </c>
      <c r="I64" s="52">
        <v>11.8</v>
      </c>
      <c r="J64" s="53">
        <v>83.5636984834623</v>
      </c>
      <c r="K64" s="54">
        <v>34.15</v>
      </c>
      <c r="L64" s="53">
        <v>52.67337592123938</v>
      </c>
      <c r="M64" s="55">
        <v>180</v>
      </c>
      <c r="N64" s="53">
        <v>74.60243407707907</v>
      </c>
      <c r="O64" s="56">
        <v>496</v>
      </c>
      <c r="P64" s="53">
        <v>56.97855641806406</v>
      </c>
      <c r="Q64" s="57">
        <v>44</v>
      </c>
      <c r="R64" s="82">
        <v>42.6552598225602</v>
      </c>
    </row>
    <row r="65" spans="1:18" ht="15">
      <c r="A65" s="140"/>
      <c r="B65" s="42">
        <f t="shared" si="1"/>
        <v>61</v>
      </c>
      <c r="C65" s="43">
        <f t="shared" si="0"/>
        <v>310.14795671763943</v>
      </c>
      <c r="D65" s="71" t="s">
        <v>370</v>
      </c>
      <c r="E65" s="72" t="s">
        <v>371</v>
      </c>
      <c r="F65" s="72" t="s">
        <v>126</v>
      </c>
      <c r="G65" s="157" t="s">
        <v>215</v>
      </c>
      <c r="H65" s="152" t="s">
        <v>313</v>
      </c>
      <c r="I65" s="52">
        <v>11.5</v>
      </c>
      <c r="J65" s="53">
        <v>89.05360445422176</v>
      </c>
      <c r="K65" s="54">
        <v>40.1</v>
      </c>
      <c r="L65" s="53">
        <v>39.72334917838066</v>
      </c>
      <c r="M65" s="55">
        <v>151</v>
      </c>
      <c r="N65" s="53">
        <v>46.955375253549676</v>
      </c>
      <c r="O65" s="56">
        <v>459</v>
      </c>
      <c r="P65" s="53">
        <v>49.520478620748804</v>
      </c>
      <c r="Q65" s="57">
        <v>83</v>
      </c>
      <c r="R65" s="82">
        <v>84.89514921073857</v>
      </c>
    </row>
    <row r="66" spans="1:18" ht="15">
      <c r="A66" s="140"/>
      <c r="B66" s="42">
        <f t="shared" si="1"/>
        <v>62</v>
      </c>
      <c r="C66" s="43">
        <f t="shared" si="0"/>
        <v>307.9906672583627</v>
      </c>
      <c r="D66" s="71" t="s">
        <v>372</v>
      </c>
      <c r="E66" s="72" t="s">
        <v>45</v>
      </c>
      <c r="F66" s="72" t="s">
        <v>177</v>
      </c>
      <c r="G66" s="153" t="s">
        <v>178</v>
      </c>
      <c r="H66" s="155">
        <v>39087</v>
      </c>
      <c r="I66" s="52">
        <v>12.22</v>
      </c>
      <c r="J66" s="53">
        <v>75.87783012439911</v>
      </c>
      <c r="K66" s="54">
        <v>39.9</v>
      </c>
      <c r="L66" s="53">
        <v>40.15864419494734</v>
      </c>
      <c r="M66" s="55">
        <v>170</v>
      </c>
      <c r="N66" s="53">
        <v>65.06896551724137</v>
      </c>
      <c r="O66" s="56">
        <v>470</v>
      </c>
      <c r="P66" s="53">
        <v>51.73774499292361</v>
      </c>
      <c r="Q66" s="57">
        <v>74</v>
      </c>
      <c r="R66" s="82">
        <v>75.14748242885125</v>
      </c>
    </row>
    <row r="67" spans="1:18" ht="15">
      <c r="A67" s="140"/>
      <c r="B67" s="42">
        <f t="shared" si="1"/>
        <v>63</v>
      </c>
      <c r="C67" s="43">
        <f t="shared" si="0"/>
        <v>307.525010255752</v>
      </c>
      <c r="D67" s="71" t="s">
        <v>373</v>
      </c>
      <c r="E67" s="72" t="s">
        <v>93</v>
      </c>
      <c r="F67" s="72" t="s">
        <v>90</v>
      </c>
      <c r="G67" s="157" t="s">
        <v>91</v>
      </c>
      <c r="H67" s="152">
        <v>39163</v>
      </c>
      <c r="I67" s="52">
        <v>12.2</v>
      </c>
      <c r="J67" s="53">
        <v>76.24382385578309</v>
      </c>
      <c r="K67" s="54">
        <v>31</v>
      </c>
      <c r="L67" s="53">
        <v>59.5292724321646</v>
      </c>
      <c r="M67" s="55">
        <v>170</v>
      </c>
      <c r="N67" s="53">
        <v>65.06896551724137</v>
      </c>
      <c r="O67" s="56">
        <v>445</v>
      </c>
      <c r="P67" s="53">
        <v>46.69850323798086</v>
      </c>
      <c r="Q67" s="57">
        <v>60</v>
      </c>
      <c r="R67" s="82">
        <v>59.98444521258209</v>
      </c>
    </row>
    <row r="68" spans="1:18" ht="15">
      <c r="A68" s="140"/>
      <c r="B68" s="42">
        <f t="shared" si="1"/>
        <v>64</v>
      </c>
      <c r="C68" s="43">
        <f t="shared" si="0"/>
        <v>306.55260894366967</v>
      </c>
      <c r="D68" s="71" t="s">
        <v>44</v>
      </c>
      <c r="E68" s="72" t="s">
        <v>67</v>
      </c>
      <c r="F68" s="72" t="s">
        <v>30</v>
      </c>
      <c r="G68" s="153" t="s">
        <v>31</v>
      </c>
      <c r="H68" s="155">
        <v>39083</v>
      </c>
      <c r="I68" s="52">
        <v>11.9</v>
      </c>
      <c r="J68" s="53">
        <v>81.73372982654251</v>
      </c>
      <c r="K68" s="54">
        <v>24.4</v>
      </c>
      <c r="L68" s="53">
        <v>73.89400797886503</v>
      </c>
      <c r="M68" s="55">
        <v>150</v>
      </c>
      <c r="N68" s="53">
        <v>46.00202839756591</v>
      </c>
      <c r="O68" s="56">
        <v>490</v>
      </c>
      <c r="P68" s="53">
        <v>55.76913839687781</v>
      </c>
      <c r="Q68" s="57">
        <v>50</v>
      </c>
      <c r="R68" s="82">
        <v>49.15370434381841</v>
      </c>
    </row>
    <row r="69" spans="1:18" ht="15">
      <c r="A69" s="140"/>
      <c r="B69" s="42">
        <f t="shared" si="1"/>
        <v>65</v>
      </c>
      <c r="C69" s="43">
        <f aca="true" t="shared" si="2" ref="C69:C132">+J69+L69+N69+P69+R69+T69</f>
        <v>305.9881458494141</v>
      </c>
      <c r="D69" s="71" t="s">
        <v>226</v>
      </c>
      <c r="E69" s="72" t="s">
        <v>187</v>
      </c>
      <c r="F69" s="72" t="s">
        <v>20</v>
      </c>
      <c r="G69" s="153" t="s">
        <v>21</v>
      </c>
      <c r="H69" s="156">
        <v>39133</v>
      </c>
      <c r="I69" s="52">
        <v>11.9</v>
      </c>
      <c r="J69" s="53">
        <v>81.73372982654251</v>
      </c>
      <c r="K69" s="54">
        <v>14.2</v>
      </c>
      <c r="L69" s="53">
        <v>96.09405382376572</v>
      </c>
      <c r="M69" s="55">
        <v>165</v>
      </c>
      <c r="N69" s="53">
        <v>60.3022312373225</v>
      </c>
      <c r="O69" s="56">
        <v>290</v>
      </c>
      <c r="P69" s="53">
        <v>15.455204357335845</v>
      </c>
      <c r="Q69" s="57">
        <v>53</v>
      </c>
      <c r="R69" s="82">
        <v>52.402926604447515</v>
      </c>
    </row>
    <row r="70" spans="1:18" ht="15">
      <c r="A70" s="140"/>
      <c r="B70" s="42">
        <f aca="true" t="shared" si="3" ref="B70:B133">+B69+1</f>
        <v>66</v>
      </c>
      <c r="C70" s="43">
        <f t="shared" si="2"/>
        <v>305.66396309336767</v>
      </c>
      <c r="D70" s="71" t="s">
        <v>374</v>
      </c>
      <c r="E70" s="72" t="s">
        <v>174</v>
      </c>
      <c r="F70" s="72" t="s">
        <v>177</v>
      </c>
      <c r="G70" s="153" t="s">
        <v>178</v>
      </c>
      <c r="H70" s="155">
        <v>39139</v>
      </c>
      <c r="I70" s="52">
        <v>13.7</v>
      </c>
      <c r="J70" s="53">
        <v>48.79429400198592</v>
      </c>
      <c r="K70" s="54">
        <v>39.6</v>
      </c>
      <c r="L70" s="53">
        <v>40.81158671979735</v>
      </c>
      <c r="M70" s="55">
        <v>179</v>
      </c>
      <c r="N70" s="53">
        <v>73.6490872210953</v>
      </c>
      <c r="O70" s="56">
        <v>590</v>
      </c>
      <c r="P70" s="53">
        <v>75.92610541664878</v>
      </c>
      <c r="Q70" s="57">
        <v>66</v>
      </c>
      <c r="R70" s="82">
        <v>66.4828897338403</v>
      </c>
    </row>
    <row r="71" spans="1:18" ht="15">
      <c r="A71" s="140"/>
      <c r="B71" s="42">
        <f t="shared" si="3"/>
        <v>67</v>
      </c>
      <c r="C71" s="43">
        <f t="shared" si="2"/>
        <v>305.5899084057523</v>
      </c>
      <c r="D71" s="71" t="s">
        <v>375</v>
      </c>
      <c r="E71" s="72" t="s">
        <v>47</v>
      </c>
      <c r="F71" s="72" t="s">
        <v>126</v>
      </c>
      <c r="G71" s="153" t="s">
        <v>215</v>
      </c>
      <c r="H71" s="155" t="s">
        <v>351</v>
      </c>
      <c r="I71" s="52">
        <v>11.3</v>
      </c>
      <c r="J71" s="53">
        <v>92.71354176806136</v>
      </c>
      <c r="K71" s="54">
        <v>28.7</v>
      </c>
      <c r="L71" s="53">
        <v>64.53516512268142</v>
      </c>
      <c r="M71" s="55">
        <v>140</v>
      </c>
      <c r="N71" s="53">
        <v>36.46855983772818</v>
      </c>
      <c r="O71" s="56">
        <v>460</v>
      </c>
      <c r="P71" s="53">
        <v>49.7220482909465</v>
      </c>
      <c r="Q71" s="57">
        <v>62</v>
      </c>
      <c r="R71" s="82">
        <v>62.15059338633483</v>
      </c>
    </row>
    <row r="72" spans="1:18" ht="15">
      <c r="A72" s="140"/>
      <c r="B72" s="42">
        <f t="shared" si="3"/>
        <v>68</v>
      </c>
      <c r="C72" s="43">
        <f t="shared" si="2"/>
        <v>305.4495318555485</v>
      </c>
      <c r="D72" s="71" t="s">
        <v>376</v>
      </c>
      <c r="E72" s="72" t="s">
        <v>152</v>
      </c>
      <c r="F72" s="72" t="s">
        <v>20</v>
      </c>
      <c r="G72" s="157" t="s">
        <v>21</v>
      </c>
      <c r="H72" s="165">
        <v>39408</v>
      </c>
      <c r="I72" s="52">
        <v>12.6</v>
      </c>
      <c r="J72" s="53">
        <v>68.92394922810385</v>
      </c>
      <c r="K72" s="54">
        <v>16.3</v>
      </c>
      <c r="L72" s="53">
        <v>91.52345614981559</v>
      </c>
      <c r="M72" s="55">
        <v>156</v>
      </c>
      <c r="N72" s="53">
        <v>51.72210953346854</v>
      </c>
      <c r="O72" s="56">
        <v>400</v>
      </c>
      <c r="P72" s="53">
        <v>37.627868079083925</v>
      </c>
      <c r="Q72" s="57">
        <v>56</v>
      </c>
      <c r="R72" s="82">
        <v>55.65214886507662</v>
      </c>
    </row>
    <row r="73" spans="1:18" ht="15">
      <c r="A73" s="140"/>
      <c r="B73" s="42">
        <f t="shared" si="3"/>
        <v>69</v>
      </c>
      <c r="C73" s="43">
        <f t="shared" si="2"/>
        <v>305.1752208377056</v>
      </c>
      <c r="D73" s="71" t="s">
        <v>377</v>
      </c>
      <c r="E73" s="72" t="s">
        <v>363</v>
      </c>
      <c r="F73" s="72" t="s">
        <v>177</v>
      </c>
      <c r="G73" s="157" t="s">
        <v>378</v>
      </c>
      <c r="H73" s="166" t="s">
        <v>351</v>
      </c>
      <c r="I73" s="52">
        <v>13.5</v>
      </c>
      <c r="J73" s="53">
        <v>52.454231315825524</v>
      </c>
      <c r="K73" s="54">
        <v>15.5</v>
      </c>
      <c r="L73" s="53">
        <v>93.2646362160823</v>
      </c>
      <c r="M73" s="55">
        <v>152</v>
      </c>
      <c r="N73" s="53">
        <v>47.90872210953344</v>
      </c>
      <c r="O73" s="56">
        <v>496</v>
      </c>
      <c r="P73" s="53">
        <v>56.97855641806406</v>
      </c>
      <c r="Q73" s="57">
        <v>55</v>
      </c>
      <c r="R73" s="82">
        <v>54.56907477820025</v>
      </c>
    </row>
    <row r="74" spans="1:18" ht="15">
      <c r="A74" s="140"/>
      <c r="B74" s="42">
        <f t="shared" si="3"/>
        <v>70</v>
      </c>
      <c r="C74" s="43">
        <f t="shared" si="2"/>
        <v>305.14858747032923</v>
      </c>
      <c r="D74" s="71" t="s">
        <v>379</v>
      </c>
      <c r="E74" s="72" t="s">
        <v>29</v>
      </c>
      <c r="F74" s="72" t="s">
        <v>20</v>
      </c>
      <c r="G74" s="157" t="s">
        <v>21</v>
      </c>
      <c r="H74" s="152">
        <v>39120</v>
      </c>
      <c r="I74" s="52">
        <v>11.8</v>
      </c>
      <c r="J74" s="53">
        <v>83.5636984834623</v>
      </c>
      <c r="K74" s="54">
        <v>29.7</v>
      </c>
      <c r="L74" s="53">
        <v>62.358690039848014</v>
      </c>
      <c r="M74" s="55">
        <v>165</v>
      </c>
      <c r="N74" s="53">
        <v>60.3022312373225</v>
      </c>
      <c r="O74" s="56">
        <v>428</v>
      </c>
      <c r="P74" s="53">
        <v>43.27181884461979</v>
      </c>
      <c r="Q74" s="57">
        <v>56</v>
      </c>
      <c r="R74" s="82">
        <v>55.65214886507662</v>
      </c>
    </row>
    <row r="75" spans="1:18" ht="15">
      <c r="A75" s="140"/>
      <c r="B75" s="42">
        <f t="shared" si="3"/>
        <v>71</v>
      </c>
      <c r="C75" s="43">
        <f t="shared" si="2"/>
        <v>304.9568853187512</v>
      </c>
      <c r="D75" s="71" t="s">
        <v>70</v>
      </c>
      <c r="E75" s="72" t="s">
        <v>136</v>
      </c>
      <c r="F75" s="72" t="s">
        <v>30</v>
      </c>
      <c r="G75" s="153" t="s">
        <v>72</v>
      </c>
      <c r="H75" s="155">
        <v>38738</v>
      </c>
      <c r="I75" s="52">
        <v>12.4</v>
      </c>
      <c r="J75" s="53">
        <v>72.58388654194346</v>
      </c>
      <c r="K75" s="54">
        <v>19.4</v>
      </c>
      <c r="L75" s="53">
        <v>84.77638339303203</v>
      </c>
      <c r="M75" s="55">
        <v>144</v>
      </c>
      <c r="N75" s="53">
        <v>40.28194726166328</v>
      </c>
      <c r="O75" s="56">
        <v>475</v>
      </c>
      <c r="P75" s="53">
        <v>52.74559334391215</v>
      </c>
      <c r="Q75" s="57">
        <v>55</v>
      </c>
      <c r="R75" s="82">
        <v>54.56907477820025</v>
      </c>
    </row>
    <row r="76" spans="1:18" ht="15">
      <c r="A76" s="140"/>
      <c r="B76" s="42">
        <f t="shared" si="3"/>
        <v>72</v>
      </c>
      <c r="C76" s="43">
        <f t="shared" si="2"/>
        <v>303.29338806083297</v>
      </c>
      <c r="D76" s="71" t="s">
        <v>380</v>
      </c>
      <c r="E76" s="72" t="s">
        <v>154</v>
      </c>
      <c r="F76" s="72" t="s">
        <v>57</v>
      </c>
      <c r="G76" s="159" t="s">
        <v>58</v>
      </c>
      <c r="H76" s="160">
        <v>38851</v>
      </c>
      <c r="I76" s="52">
        <v>11.8</v>
      </c>
      <c r="J76" s="53">
        <v>83.5636984834623</v>
      </c>
      <c r="K76" s="54">
        <v>37.25</v>
      </c>
      <c r="L76" s="53">
        <v>45.926303164455845</v>
      </c>
      <c r="M76" s="55">
        <v>162</v>
      </c>
      <c r="N76" s="53">
        <v>57.44219066937117</v>
      </c>
      <c r="O76" s="56">
        <v>536</v>
      </c>
      <c r="P76" s="53">
        <v>65.04134322597245</v>
      </c>
      <c r="Q76" s="57">
        <v>52</v>
      </c>
      <c r="R76" s="82">
        <v>51.31985251757115</v>
      </c>
    </row>
    <row r="77" spans="1:18" ht="15">
      <c r="A77" s="140"/>
      <c r="B77" s="42">
        <f t="shared" si="3"/>
        <v>73</v>
      </c>
      <c r="C77" s="43">
        <f t="shared" si="2"/>
        <v>302.4251559499255</v>
      </c>
      <c r="D77" s="71" t="s">
        <v>381</v>
      </c>
      <c r="E77" s="72" t="s">
        <v>67</v>
      </c>
      <c r="F77" s="72" t="s">
        <v>30</v>
      </c>
      <c r="G77" s="161" t="s">
        <v>31</v>
      </c>
      <c r="H77" s="162">
        <v>39246</v>
      </c>
      <c r="I77" s="52">
        <v>13.2</v>
      </c>
      <c r="J77" s="53">
        <v>57.944137286584976</v>
      </c>
      <c r="K77" s="54">
        <v>17.2</v>
      </c>
      <c r="L77" s="53">
        <v>89.56462857526552</v>
      </c>
      <c r="M77" s="55">
        <v>135</v>
      </c>
      <c r="N77" s="53">
        <v>31.701825557809315</v>
      </c>
      <c r="O77" s="56">
        <v>570</v>
      </c>
      <c r="P77" s="53">
        <v>71.89471201269458</v>
      </c>
      <c r="Q77" s="57">
        <v>52</v>
      </c>
      <c r="R77" s="82">
        <v>51.31985251757115</v>
      </c>
    </row>
    <row r="78" spans="1:18" ht="15">
      <c r="A78" s="140"/>
      <c r="B78" s="42">
        <f t="shared" si="3"/>
        <v>74</v>
      </c>
      <c r="C78" s="43">
        <f t="shared" si="2"/>
        <v>302.0457880035317</v>
      </c>
      <c r="D78" s="71" t="s">
        <v>65</v>
      </c>
      <c r="E78" s="72" t="s">
        <v>164</v>
      </c>
      <c r="F78" s="72" t="s">
        <v>30</v>
      </c>
      <c r="G78" s="159" t="s">
        <v>72</v>
      </c>
      <c r="H78" s="160">
        <v>39146</v>
      </c>
      <c r="I78" s="52">
        <v>12.2</v>
      </c>
      <c r="J78" s="53">
        <v>76.24382385578309</v>
      </c>
      <c r="K78" s="54">
        <v>34.2</v>
      </c>
      <c r="L78" s="53">
        <v>52.564552167097716</v>
      </c>
      <c r="M78" s="55">
        <v>146</v>
      </c>
      <c r="N78" s="53">
        <v>42.18864097363081</v>
      </c>
      <c r="O78" s="56">
        <v>582</v>
      </c>
      <c r="P78" s="53">
        <v>74.3135480550671</v>
      </c>
      <c r="Q78" s="57">
        <v>57</v>
      </c>
      <c r="R78" s="82">
        <v>56.735222951952984</v>
      </c>
    </row>
    <row r="79" spans="1:18" ht="15">
      <c r="A79" s="140"/>
      <c r="B79" s="42">
        <f t="shared" si="3"/>
        <v>75</v>
      </c>
      <c r="C79" s="43">
        <f t="shared" si="2"/>
        <v>301.5153518392601</v>
      </c>
      <c r="D79" s="71" t="s">
        <v>382</v>
      </c>
      <c r="E79" s="72" t="s">
        <v>162</v>
      </c>
      <c r="F79" s="72" t="s">
        <v>30</v>
      </c>
      <c r="G79" s="161" t="s">
        <v>31</v>
      </c>
      <c r="H79" s="162">
        <v>39443</v>
      </c>
      <c r="I79" s="52">
        <v>12.2</v>
      </c>
      <c r="J79" s="53">
        <v>76.24382385578309</v>
      </c>
      <c r="K79" s="54">
        <v>29.6</v>
      </c>
      <c r="L79" s="53">
        <v>62.57633754813135</v>
      </c>
      <c r="M79" s="55">
        <v>130</v>
      </c>
      <c r="N79" s="53">
        <v>26.93509127789045</v>
      </c>
      <c r="O79" s="56">
        <v>600</v>
      </c>
      <c r="P79" s="53">
        <v>77.94180211862587</v>
      </c>
      <c r="Q79" s="57">
        <v>58</v>
      </c>
      <c r="R79" s="82">
        <v>57.81829703882936</v>
      </c>
    </row>
    <row r="80" spans="1:18" ht="15">
      <c r="A80" s="140"/>
      <c r="B80" s="42">
        <f t="shared" si="3"/>
        <v>76</v>
      </c>
      <c r="C80" s="43">
        <f t="shared" si="2"/>
        <v>299.79788822586727</v>
      </c>
      <c r="D80" s="71" t="s">
        <v>383</v>
      </c>
      <c r="E80" s="72" t="s">
        <v>252</v>
      </c>
      <c r="F80" s="72" t="s">
        <v>126</v>
      </c>
      <c r="G80" s="157" t="s">
        <v>127</v>
      </c>
      <c r="H80" s="158">
        <v>2007</v>
      </c>
      <c r="I80" s="52">
        <v>13.6</v>
      </c>
      <c r="J80" s="53">
        <v>50.624262658905735</v>
      </c>
      <c r="K80" s="54">
        <v>40</v>
      </c>
      <c r="L80" s="53">
        <v>39.94099668666399</v>
      </c>
      <c r="M80" s="55">
        <v>185</v>
      </c>
      <c r="N80" s="53">
        <v>79.36916835699793</v>
      </c>
      <c r="O80" s="56">
        <v>560</v>
      </c>
      <c r="P80" s="53">
        <v>69.87901531071749</v>
      </c>
      <c r="Q80" s="57">
        <v>60</v>
      </c>
      <c r="R80" s="82">
        <v>59.98444521258209</v>
      </c>
    </row>
    <row r="81" spans="1:18" ht="15">
      <c r="A81" s="140"/>
      <c r="B81" s="42">
        <f t="shared" si="3"/>
        <v>77</v>
      </c>
      <c r="C81" s="43">
        <f t="shared" si="2"/>
        <v>296.60545505718005</v>
      </c>
      <c r="D81" s="71" t="s">
        <v>384</v>
      </c>
      <c r="E81" s="72" t="s">
        <v>69</v>
      </c>
      <c r="F81" s="72" t="s">
        <v>54</v>
      </c>
      <c r="G81" s="157" t="s">
        <v>55</v>
      </c>
      <c r="H81" s="167">
        <v>39060</v>
      </c>
      <c r="I81" s="52">
        <v>12.71</v>
      </c>
      <c r="J81" s="53">
        <v>66.91098370549201</v>
      </c>
      <c r="K81" s="54">
        <v>20.26</v>
      </c>
      <c r="L81" s="53">
        <v>82.90461482179532</v>
      </c>
      <c r="M81" s="55">
        <v>145</v>
      </c>
      <c r="N81" s="53">
        <v>41.235294117647044</v>
      </c>
      <c r="O81" s="56">
        <v>520</v>
      </c>
      <c r="P81" s="53">
        <v>61.816228502809096</v>
      </c>
      <c r="Q81" s="57">
        <v>45</v>
      </c>
      <c r="R81" s="82">
        <v>43.73833390943657</v>
      </c>
    </row>
    <row r="82" spans="1:18" ht="15">
      <c r="A82" s="140"/>
      <c r="B82" s="42">
        <f t="shared" si="3"/>
        <v>78</v>
      </c>
      <c r="C82" s="43">
        <f t="shared" si="2"/>
        <v>296.55500843842134</v>
      </c>
      <c r="D82" s="71" t="s">
        <v>385</v>
      </c>
      <c r="E82" s="72" t="s">
        <v>93</v>
      </c>
      <c r="F82" s="72" t="s">
        <v>126</v>
      </c>
      <c r="G82" s="157" t="s">
        <v>127</v>
      </c>
      <c r="H82" s="158">
        <v>2007</v>
      </c>
      <c r="I82" s="52">
        <v>12.9</v>
      </c>
      <c r="J82" s="53">
        <v>63.4340432573444</v>
      </c>
      <c r="K82" s="54">
        <v>26.1</v>
      </c>
      <c r="L82" s="53">
        <v>70.19400033804826</v>
      </c>
      <c r="M82" s="55">
        <v>147</v>
      </c>
      <c r="N82" s="53">
        <v>43.14198782961458</v>
      </c>
      <c r="O82" s="56">
        <v>510</v>
      </c>
      <c r="P82" s="53">
        <v>59.800531800832005</v>
      </c>
      <c r="Q82" s="57">
        <v>60</v>
      </c>
      <c r="R82" s="82">
        <v>59.98444521258209</v>
      </c>
    </row>
    <row r="83" spans="2:18" ht="15">
      <c r="B83" s="42">
        <f t="shared" si="3"/>
        <v>79</v>
      </c>
      <c r="C83" s="43">
        <f t="shared" si="2"/>
        <v>296.55453136734394</v>
      </c>
      <c r="D83" s="71" t="s">
        <v>386</v>
      </c>
      <c r="E83" s="72" t="s">
        <v>309</v>
      </c>
      <c r="F83" s="72" t="s">
        <v>177</v>
      </c>
      <c r="G83" s="153" t="s">
        <v>378</v>
      </c>
      <c r="H83" s="166" t="s">
        <v>351</v>
      </c>
      <c r="I83" s="52">
        <v>13.1</v>
      </c>
      <c r="J83" s="53">
        <v>59.77410594350479</v>
      </c>
      <c r="K83" s="54">
        <v>14.02</v>
      </c>
      <c r="L83" s="53">
        <v>96.48581933867573</v>
      </c>
      <c r="M83" s="55">
        <v>162</v>
      </c>
      <c r="N83" s="53">
        <v>57.44219066937117</v>
      </c>
      <c r="O83" s="56">
        <v>402</v>
      </c>
      <c r="P83" s="53">
        <v>38.03100741947934</v>
      </c>
      <c r="Q83" s="57">
        <v>46</v>
      </c>
      <c r="R83" s="82">
        <v>44.821407996312935</v>
      </c>
    </row>
    <row r="84" spans="2:18" ht="15">
      <c r="B84" s="42">
        <f t="shared" si="3"/>
        <v>80</v>
      </c>
      <c r="C84" s="43">
        <f t="shared" si="2"/>
        <v>295.56430194384035</v>
      </c>
      <c r="D84" s="71" t="s">
        <v>387</v>
      </c>
      <c r="E84" s="72" t="s">
        <v>252</v>
      </c>
      <c r="F84" s="72" t="s">
        <v>30</v>
      </c>
      <c r="G84" s="157" t="s">
        <v>31</v>
      </c>
      <c r="H84" s="152">
        <v>39072</v>
      </c>
      <c r="I84" s="52">
        <v>12.7</v>
      </c>
      <c r="J84" s="53">
        <v>67.09398057118403</v>
      </c>
      <c r="K84" s="54">
        <v>22.4</v>
      </c>
      <c r="L84" s="53">
        <v>78.24695814453185</v>
      </c>
      <c r="M84" s="55">
        <v>135</v>
      </c>
      <c r="N84" s="53">
        <v>31.701825557809315</v>
      </c>
      <c r="O84" s="56">
        <v>450</v>
      </c>
      <c r="P84" s="53">
        <v>47.70635158896941</v>
      </c>
      <c r="Q84" s="57">
        <v>70</v>
      </c>
      <c r="R84" s="82">
        <v>70.81518608134577</v>
      </c>
    </row>
    <row r="85" spans="2:18" ht="15">
      <c r="B85" s="42">
        <f t="shared" si="3"/>
        <v>81</v>
      </c>
      <c r="C85" s="43">
        <f t="shared" si="2"/>
        <v>295.48892691054573</v>
      </c>
      <c r="D85" s="71" t="s">
        <v>388</v>
      </c>
      <c r="E85" s="72" t="s">
        <v>102</v>
      </c>
      <c r="F85" s="72" t="s">
        <v>126</v>
      </c>
      <c r="G85" s="153" t="s">
        <v>269</v>
      </c>
      <c r="H85" s="155">
        <v>39289</v>
      </c>
      <c r="I85" s="52">
        <v>12.9</v>
      </c>
      <c r="J85" s="53">
        <v>63.4340432573444</v>
      </c>
      <c r="K85" s="54">
        <v>13.8</v>
      </c>
      <c r="L85" s="53">
        <v>96.96464385689907</v>
      </c>
      <c r="M85" s="55">
        <v>135</v>
      </c>
      <c r="N85" s="53">
        <v>31.701825557809315</v>
      </c>
      <c r="O85" s="56">
        <v>520</v>
      </c>
      <c r="P85" s="53">
        <v>61.816228502809096</v>
      </c>
      <c r="Q85" s="57">
        <v>43</v>
      </c>
      <c r="R85" s="82">
        <v>41.57218573568383</v>
      </c>
    </row>
    <row r="86" spans="2:18" ht="15">
      <c r="B86" s="42">
        <f t="shared" si="3"/>
        <v>82</v>
      </c>
      <c r="C86" s="43">
        <f t="shared" si="2"/>
        <v>290.5590695617309</v>
      </c>
      <c r="D86" s="71" t="s">
        <v>389</v>
      </c>
      <c r="E86" s="72" t="s">
        <v>224</v>
      </c>
      <c r="F86" s="72" t="s">
        <v>117</v>
      </c>
      <c r="G86" s="153" t="s">
        <v>118</v>
      </c>
      <c r="H86" s="155">
        <v>39004</v>
      </c>
      <c r="I86" s="52">
        <v>12.9</v>
      </c>
      <c r="J86" s="53">
        <v>63.4340432573444</v>
      </c>
      <c r="K86" s="54">
        <v>36.4</v>
      </c>
      <c r="L86" s="53">
        <v>47.776306984864235</v>
      </c>
      <c r="M86" s="55">
        <v>186</v>
      </c>
      <c r="N86" s="53">
        <v>80.32251521298173</v>
      </c>
      <c r="O86" s="56">
        <v>450</v>
      </c>
      <c r="P86" s="53">
        <v>47.70635158896941</v>
      </c>
      <c r="Q86" s="57">
        <v>52</v>
      </c>
      <c r="R86" s="82">
        <v>51.31985251757115</v>
      </c>
    </row>
    <row r="87" spans="2:18" ht="15">
      <c r="B87" s="42">
        <f t="shared" si="3"/>
        <v>83</v>
      </c>
      <c r="C87" s="43">
        <f t="shared" si="2"/>
        <v>290.26094853742103</v>
      </c>
      <c r="D87" s="71" t="s">
        <v>390</v>
      </c>
      <c r="E87" s="72" t="s">
        <v>154</v>
      </c>
      <c r="F87" s="72" t="s">
        <v>38</v>
      </c>
      <c r="G87" s="153" t="s">
        <v>39</v>
      </c>
      <c r="H87" s="155">
        <v>39059</v>
      </c>
      <c r="I87" s="52">
        <v>13.54</v>
      </c>
      <c r="J87" s="53">
        <v>51.72224385305762</v>
      </c>
      <c r="K87" s="54">
        <v>24.18</v>
      </c>
      <c r="L87" s="53">
        <v>74.37283249708838</v>
      </c>
      <c r="M87" s="55">
        <v>140</v>
      </c>
      <c r="N87" s="53">
        <v>36.46855983772818</v>
      </c>
      <c r="O87" s="56">
        <v>560</v>
      </c>
      <c r="P87" s="53">
        <v>69.87901531071749</v>
      </c>
      <c r="Q87" s="57">
        <v>58</v>
      </c>
      <c r="R87" s="82">
        <v>57.81829703882936</v>
      </c>
    </row>
    <row r="88" spans="2:18" ht="15">
      <c r="B88" s="42">
        <f t="shared" si="3"/>
        <v>84</v>
      </c>
      <c r="C88" s="43">
        <f t="shared" si="2"/>
        <v>287.51724778305083</v>
      </c>
      <c r="D88" s="71" t="s">
        <v>391</v>
      </c>
      <c r="E88" s="72" t="s">
        <v>84</v>
      </c>
      <c r="F88" s="72" t="s">
        <v>30</v>
      </c>
      <c r="G88" s="153" t="s">
        <v>31</v>
      </c>
      <c r="H88" s="156">
        <v>38807</v>
      </c>
      <c r="I88" s="52">
        <v>12.71</v>
      </c>
      <c r="J88" s="53">
        <v>66.91098370549201</v>
      </c>
      <c r="K88" s="54">
        <v>29</v>
      </c>
      <c r="L88" s="53">
        <v>63.8822225978314</v>
      </c>
      <c r="M88" s="55">
        <v>154</v>
      </c>
      <c r="N88" s="53">
        <v>49.81541582150098</v>
      </c>
      <c r="O88" s="56">
        <v>430</v>
      </c>
      <c r="P88" s="53">
        <v>43.674958185015214</v>
      </c>
      <c r="Q88" s="57">
        <v>63</v>
      </c>
      <c r="R88" s="82">
        <v>63.2336674732112</v>
      </c>
    </row>
    <row r="89" spans="2:18" ht="15">
      <c r="B89" s="42">
        <f t="shared" si="3"/>
        <v>85</v>
      </c>
      <c r="C89" s="43">
        <f t="shared" si="2"/>
        <v>286.9018010119322</v>
      </c>
      <c r="D89" s="71" t="s">
        <v>392</v>
      </c>
      <c r="E89" s="72" t="s">
        <v>393</v>
      </c>
      <c r="F89" s="72" t="s">
        <v>90</v>
      </c>
      <c r="G89" s="153" t="s">
        <v>100</v>
      </c>
      <c r="H89" s="168">
        <v>38739</v>
      </c>
      <c r="I89" s="52">
        <v>13.66</v>
      </c>
      <c r="J89" s="53">
        <v>49.52628146475382</v>
      </c>
      <c r="K89" s="54">
        <v>22.3</v>
      </c>
      <c r="L89" s="53">
        <v>78.46460565281518</v>
      </c>
      <c r="M89" s="55">
        <v>155</v>
      </c>
      <c r="N89" s="53">
        <v>50.76876267748477</v>
      </c>
      <c r="O89" s="56">
        <v>420</v>
      </c>
      <c r="P89" s="53">
        <v>41.65926148303812</v>
      </c>
      <c r="Q89" s="57">
        <v>66</v>
      </c>
      <c r="R89" s="82">
        <v>66.4828897338403</v>
      </c>
    </row>
    <row r="90" spans="2:18" ht="15">
      <c r="B90" s="42">
        <f t="shared" si="3"/>
        <v>86</v>
      </c>
      <c r="C90" s="43">
        <f t="shared" si="2"/>
        <v>286.4694853870307</v>
      </c>
      <c r="D90" s="71" t="s">
        <v>394</v>
      </c>
      <c r="E90" s="72" t="s">
        <v>25</v>
      </c>
      <c r="F90" s="72" t="s">
        <v>126</v>
      </c>
      <c r="G90" s="153" t="s">
        <v>127</v>
      </c>
      <c r="H90" s="154">
        <v>2007</v>
      </c>
      <c r="I90" s="52">
        <v>12.5</v>
      </c>
      <c r="J90" s="53">
        <v>70.75391788502364</v>
      </c>
      <c r="K90" s="54">
        <v>27.5</v>
      </c>
      <c r="L90" s="53">
        <v>67.1469352220815</v>
      </c>
      <c r="M90" s="55">
        <v>160</v>
      </c>
      <c r="N90" s="53">
        <v>55.53549695740364</v>
      </c>
      <c r="O90" s="56">
        <v>474</v>
      </c>
      <c r="P90" s="53">
        <v>52.54402367371445</v>
      </c>
      <c r="Q90" s="57">
        <v>42</v>
      </c>
      <c r="R90" s="82">
        <v>40.489111648807466</v>
      </c>
    </row>
    <row r="91" spans="2:18" ht="15">
      <c r="B91" s="42">
        <f t="shared" si="3"/>
        <v>87</v>
      </c>
      <c r="C91" s="43">
        <f t="shared" si="2"/>
        <v>284.96502071023315</v>
      </c>
      <c r="D91" s="71" t="s">
        <v>381</v>
      </c>
      <c r="E91" s="72" t="s">
        <v>187</v>
      </c>
      <c r="F91" s="72" t="s">
        <v>30</v>
      </c>
      <c r="G91" s="153" t="s">
        <v>31</v>
      </c>
      <c r="H91" s="155">
        <v>39207</v>
      </c>
      <c r="I91" s="52">
        <v>13.2</v>
      </c>
      <c r="J91" s="53">
        <v>57.944137286584976</v>
      </c>
      <c r="K91" s="54">
        <v>22.8</v>
      </c>
      <c r="L91" s="53">
        <v>77.37636811139848</v>
      </c>
      <c r="M91" s="55">
        <v>155</v>
      </c>
      <c r="N91" s="53">
        <v>50.76876267748477</v>
      </c>
      <c r="O91" s="56">
        <v>460</v>
      </c>
      <c r="P91" s="53">
        <v>49.7220482909465</v>
      </c>
      <c r="Q91" s="57">
        <v>50</v>
      </c>
      <c r="R91" s="82">
        <v>49.15370434381841</v>
      </c>
    </row>
    <row r="92" spans="2:18" ht="15">
      <c r="B92" s="42">
        <f t="shared" si="3"/>
        <v>88</v>
      </c>
      <c r="C92" s="43">
        <f t="shared" si="2"/>
        <v>282.3641003652105</v>
      </c>
      <c r="D92" s="71" t="s">
        <v>395</v>
      </c>
      <c r="E92" s="72" t="s">
        <v>129</v>
      </c>
      <c r="F92" s="72" t="s">
        <v>117</v>
      </c>
      <c r="G92" s="157" t="s">
        <v>160</v>
      </c>
      <c r="H92" s="169">
        <v>38924</v>
      </c>
      <c r="I92" s="52">
        <v>12</v>
      </c>
      <c r="J92" s="53">
        <v>79.9037611696227</v>
      </c>
      <c r="K92" s="54">
        <v>29.1</v>
      </c>
      <c r="L92" s="53">
        <v>63.66457508954805</v>
      </c>
      <c r="M92" s="55">
        <v>172</v>
      </c>
      <c r="N92" s="53">
        <v>66.9756592292089</v>
      </c>
      <c r="O92" s="56">
        <v>401</v>
      </c>
      <c r="P92" s="53">
        <v>37.829437749281624</v>
      </c>
      <c r="Q92" s="57">
        <v>36</v>
      </c>
      <c r="R92" s="82">
        <v>33.99066712754926</v>
      </c>
    </row>
    <row r="93" spans="2:18" ht="15">
      <c r="B93" s="42">
        <f t="shared" si="3"/>
        <v>89</v>
      </c>
      <c r="C93" s="43">
        <f t="shared" si="2"/>
        <v>279.2422541524892</v>
      </c>
      <c r="D93" s="71" t="s">
        <v>396</v>
      </c>
      <c r="E93" s="72" t="s">
        <v>84</v>
      </c>
      <c r="F93" s="72" t="s">
        <v>30</v>
      </c>
      <c r="G93" s="153" t="s">
        <v>31</v>
      </c>
      <c r="H93" s="169">
        <v>38952</v>
      </c>
      <c r="I93" s="52">
        <v>13.15</v>
      </c>
      <c r="J93" s="53">
        <v>58.85912161504487</v>
      </c>
      <c r="K93" s="54">
        <v>36.8</v>
      </c>
      <c r="L93" s="53">
        <v>46.90571695173088</v>
      </c>
      <c r="M93" s="55">
        <v>164</v>
      </c>
      <c r="N93" s="53">
        <v>59.348884381338706</v>
      </c>
      <c r="O93" s="56">
        <v>670</v>
      </c>
      <c r="P93" s="53">
        <v>92.05167903246556</v>
      </c>
      <c r="Q93" s="57">
        <v>25</v>
      </c>
      <c r="R93" s="82">
        <v>22.076852171909206</v>
      </c>
    </row>
    <row r="94" spans="2:18" ht="15">
      <c r="B94" s="42">
        <f t="shared" si="3"/>
        <v>90</v>
      </c>
      <c r="C94" s="43">
        <f t="shared" si="2"/>
        <v>278.9381948413984</v>
      </c>
      <c r="D94" s="71" t="s">
        <v>397</v>
      </c>
      <c r="E94" s="72" t="s">
        <v>164</v>
      </c>
      <c r="F94" s="72" t="s">
        <v>38</v>
      </c>
      <c r="G94" s="157" t="s">
        <v>39</v>
      </c>
      <c r="H94" s="152">
        <v>39033</v>
      </c>
      <c r="I94" s="52">
        <v>13.16</v>
      </c>
      <c r="J94" s="53">
        <v>58.67612474935288</v>
      </c>
      <c r="K94" s="54">
        <v>13.19</v>
      </c>
      <c r="L94" s="53">
        <v>98.29229365742745</v>
      </c>
      <c r="M94" s="55">
        <v>145</v>
      </c>
      <c r="N94" s="53">
        <v>41.235294117647044</v>
      </c>
      <c r="O94" s="56">
        <v>370</v>
      </c>
      <c r="P94" s="53">
        <v>31.58077797315262</v>
      </c>
      <c r="Q94" s="57">
        <v>50</v>
      </c>
      <c r="R94" s="82">
        <v>49.15370434381841</v>
      </c>
    </row>
    <row r="95" spans="2:18" ht="15">
      <c r="B95" s="42">
        <f t="shared" si="3"/>
        <v>91</v>
      </c>
      <c r="C95" s="43">
        <f t="shared" si="2"/>
        <v>278.17561339933735</v>
      </c>
      <c r="D95" s="71" t="s">
        <v>398</v>
      </c>
      <c r="E95" s="72" t="s">
        <v>77</v>
      </c>
      <c r="F95" s="72" t="s">
        <v>78</v>
      </c>
      <c r="G95" s="153" t="s">
        <v>79</v>
      </c>
      <c r="H95" s="155">
        <v>39446</v>
      </c>
      <c r="I95" s="52">
        <v>12.7</v>
      </c>
      <c r="J95" s="53">
        <v>67.09398057118403</v>
      </c>
      <c r="K95" s="54">
        <v>27.6</v>
      </c>
      <c r="L95" s="53">
        <v>66.92928771379815</v>
      </c>
      <c r="M95" s="55">
        <v>168</v>
      </c>
      <c r="N95" s="53">
        <v>63.162271805273804</v>
      </c>
      <c r="O95" s="56">
        <v>425</v>
      </c>
      <c r="P95" s="53">
        <v>42.66710983402666</v>
      </c>
      <c r="Q95" s="57">
        <v>40</v>
      </c>
      <c r="R95" s="82">
        <v>38.32296347505473</v>
      </c>
    </row>
    <row r="96" spans="2:18" ht="15">
      <c r="B96" s="42">
        <f t="shared" si="3"/>
        <v>92</v>
      </c>
      <c r="C96" s="43">
        <f t="shared" si="2"/>
        <v>277.5831755441182</v>
      </c>
      <c r="D96" s="71" t="s">
        <v>399</v>
      </c>
      <c r="E96" s="72" t="s">
        <v>25</v>
      </c>
      <c r="F96" s="72" t="s">
        <v>20</v>
      </c>
      <c r="G96" s="157" t="s">
        <v>21</v>
      </c>
      <c r="H96" s="152">
        <v>39384</v>
      </c>
      <c r="I96" s="52">
        <v>14.7</v>
      </c>
      <c r="J96" s="53">
        <v>30.494607432787802</v>
      </c>
      <c r="K96" s="54">
        <v>33.3</v>
      </c>
      <c r="L96" s="53">
        <v>54.52337974164779</v>
      </c>
      <c r="M96" s="55">
        <v>169</v>
      </c>
      <c r="N96" s="53">
        <v>64.11561866125757</v>
      </c>
      <c r="O96" s="56">
        <v>510</v>
      </c>
      <c r="P96" s="53">
        <v>59.800531800832005</v>
      </c>
      <c r="Q96" s="57">
        <v>68</v>
      </c>
      <c r="R96" s="82">
        <v>68.64903790759304</v>
      </c>
    </row>
    <row r="97" spans="2:18" ht="15">
      <c r="B97" s="42">
        <f t="shared" si="3"/>
        <v>93</v>
      </c>
      <c r="C97" s="43">
        <f t="shared" si="2"/>
        <v>272.59471812132057</v>
      </c>
      <c r="D97" s="71" t="s">
        <v>400</v>
      </c>
      <c r="E97" s="72" t="s">
        <v>120</v>
      </c>
      <c r="F97" s="72" t="s">
        <v>30</v>
      </c>
      <c r="G97" s="157" t="s">
        <v>31</v>
      </c>
      <c r="H97" s="155">
        <v>38862</v>
      </c>
      <c r="I97" s="52">
        <v>12.85</v>
      </c>
      <c r="J97" s="53">
        <v>64.34902758580432</v>
      </c>
      <c r="K97" s="54">
        <v>35.6</v>
      </c>
      <c r="L97" s="53">
        <v>49.517487051130956</v>
      </c>
      <c r="M97" s="55">
        <v>152</v>
      </c>
      <c r="N97" s="53">
        <v>47.90872210953344</v>
      </c>
      <c r="O97" s="56">
        <v>530</v>
      </c>
      <c r="P97" s="53">
        <v>63.83192520478619</v>
      </c>
      <c r="Q97" s="57">
        <v>48</v>
      </c>
      <c r="R97" s="82">
        <v>46.98755617006567</v>
      </c>
    </row>
    <row r="98" spans="2:18" ht="15">
      <c r="B98" s="42">
        <f t="shared" si="3"/>
        <v>94</v>
      </c>
      <c r="C98" s="43">
        <f t="shared" si="2"/>
        <v>272.1494590970799</v>
      </c>
      <c r="D98" s="71" t="s">
        <v>401</v>
      </c>
      <c r="E98" s="72" t="s">
        <v>402</v>
      </c>
      <c r="F98" s="72" t="s">
        <v>38</v>
      </c>
      <c r="G98" s="157" t="s">
        <v>39</v>
      </c>
      <c r="H98" s="152">
        <v>39338</v>
      </c>
      <c r="I98" s="52">
        <v>13.3</v>
      </c>
      <c r="J98" s="53">
        <v>56.11416862966513</v>
      </c>
      <c r="K98" s="54">
        <v>26.04</v>
      </c>
      <c r="L98" s="53">
        <v>70.32458884301826</v>
      </c>
      <c r="M98" s="55">
        <v>135</v>
      </c>
      <c r="N98" s="53">
        <v>31.701825557809315</v>
      </c>
      <c r="O98" s="56">
        <v>390</v>
      </c>
      <c r="P98" s="53">
        <v>35.61217137710682</v>
      </c>
      <c r="Q98" s="57">
        <v>77</v>
      </c>
      <c r="R98" s="82">
        <v>78.39670468948034</v>
      </c>
    </row>
    <row r="99" spans="2:18" ht="15">
      <c r="B99" s="42">
        <f t="shared" si="3"/>
        <v>95</v>
      </c>
      <c r="C99" s="43">
        <f t="shared" si="2"/>
        <v>271.84100462665594</v>
      </c>
      <c r="D99" s="71" t="s">
        <v>403</v>
      </c>
      <c r="E99" s="72" t="s">
        <v>404</v>
      </c>
      <c r="F99" s="72" t="s">
        <v>117</v>
      </c>
      <c r="G99" s="157" t="s">
        <v>118</v>
      </c>
      <c r="H99" s="155">
        <v>39003</v>
      </c>
      <c r="I99" s="52">
        <v>14.2</v>
      </c>
      <c r="J99" s="53">
        <v>39.64445071738686</v>
      </c>
      <c r="K99" s="54">
        <v>39.4</v>
      </c>
      <c r="L99" s="53">
        <v>41.246881736364045</v>
      </c>
      <c r="M99" s="55">
        <v>177</v>
      </c>
      <c r="N99" s="53">
        <v>71.74239350912777</v>
      </c>
      <c r="O99" s="56">
        <v>534</v>
      </c>
      <c r="P99" s="53">
        <v>64.63820388557703</v>
      </c>
      <c r="Q99" s="57">
        <v>55</v>
      </c>
      <c r="R99" s="82">
        <v>54.56907477820025</v>
      </c>
    </row>
    <row r="100" spans="2:18" ht="15">
      <c r="B100" s="42">
        <f t="shared" si="3"/>
        <v>96</v>
      </c>
      <c r="C100" s="43">
        <f t="shared" si="2"/>
        <v>270.76286074952964</v>
      </c>
      <c r="D100" s="71" t="s">
        <v>405</v>
      </c>
      <c r="E100" s="72" t="s">
        <v>47</v>
      </c>
      <c r="F100" s="72" t="s">
        <v>117</v>
      </c>
      <c r="G100" s="157" t="s">
        <v>118</v>
      </c>
      <c r="H100" s="155">
        <v>39218</v>
      </c>
      <c r="I100" s="52">
        <v>12.5</v>
      </c>
      <c r="J100" s="53">
        <v>70.75391788502364</v>
      </c>
      <c r="K100" s="54">
        <v>37.8</v>
      </c>
      <c r="L100" s="53">
        <v>44.72924186889749</v>
      </c>
      <c r="M100" s="55">
        <v>163</v>
      </c>
      <c r="N100" s="53">
        <v>58.39553752535494</v>
      </c>
      <c r="O100" s="56">
        <v>434</v>
      </c>
      <c r="P100" s="53">
        <v>44.48123686580605</v>
      </c>
      <c r="Q100" s="57">
        <v>53</v>
      </c>
      <c r="R100" s="82">
        <v>52.402926604447515</v>
      </c>
    </row>
    <row r="101" spans="2:18" ht="15">
      <c r="B101" s="42">
        <f t="shared" si="3"/>
        <v>97</v>
      </c>
      <c r="C101" s="43">
        <f t="shared" si="2"/>
        <v>270.7471068752136</v>
      </c>
      <c r="D101" s="71" t="s">
        <v>163</v>
      </c>
      <c r="E101" s="72" t="s">
        <v>224</v>
      </c>
      <c r="F101" s="72" t="s">
        <v>30</v>
      </c>
      <c r="G101" s="157" t="s">
        <v>31</v>
      </c>
      <c r="H101" s="155">
        <v>39345</v>
      </c>
      <c r="I101" s="52">
        <v>12.54</v>
      </c>
      <c r="J101" s="53">
        <v>70.02193042225574</v>
      </c>
      <c r="K101" s="54">
        <v>23.8</v>
      </c>
      <c r="L101" s="53">
        <v>75.19989302856507</v>
      </c>
      <c r="M101" s="55">
        <v>138</v>
      </c>
      <c r="N101" s="53">
        <v>34.561866125760616</v>
      </c>
      <c r="O101" s="56">
        <v>410</v>
      </c>
      <c r="P101" s="53">
        <v>39.643564781061016</v>
      </c>
      <c r="Q101" s="57">
        <v>52</v>
      </c>
      <c r="R101" s="82">
        <v>51.31985251757115</v>
      </c>
    </row>
    <row r="102" spans="2:18" ht="15">
      <c r="B102" s="42">
        <f t="shared" si="3"/>
        <v>98</v>
      </c>
      <c r="C102" s="43">
        <f t="shared" si="2"/>
        <v>270.1864971910251</v>
      </c>
      <c r="D102" s="71" t="s">
        <v>406</v>
      </c>
      <c r="E102" s="72" t="s">
        <v>87</v>
      </c>
      <c r="F102" s="72" t="s">
        <v>42</v>
      </c>
      <c r="G102" s="170" t="s">
        <v>43</v>
      </c>
      <c r="H102" s="171">
        <v>38885</v>
      </c>
      <c r="I102" s="52">
        <v>12.4</v>
      </c>
      <c r="J102" s="53">
        <v>72.58388654194346</v>
      </c>
      <c r="K102" s="54">
        <v>44.6</v>
      </c>
      <c r="L102" s="53">
        <v>29.92921130563036</v>
      </c>
      <c r="M102" s="55">
        <v>158</v>
      </c>
      <c r="N102" s="53">
        <v>53.628803245436075</v>
      </c>
      <c r="O102" s="56">
        <v>546</v>
      </c>
      <c r="P102" s="53">
        <v>67.05703992794955</v>
      </c>
      <c r="Q102" s="57">
        <v>48</v>
      </c>
      <c r="R102" s="82">
        <v>46.98755617006567</v>
      </c>
    </row>
    <row r="103" spans="2:18" ht="15">
      <c r="B103" s="42">
        <f t="shared" si="3"/>
        <v>99</v>
      </c>
      <c r="C103" s="43">
        <f t="shared" si="2"/>
        <v>268.2626611951623</v>
      </c>
      <c r="D103" s="71" t="s">
        <v>407</v>
      </c>
      <c r="E103" s="72" t="s">
        <v>408</v>
      </c>
      <c r="F103" s="72" t="s">
        <v>117</v>
      </c>
      <c r="G103" s="157" t="s">
        <v>118</v>
      </c>
      <c r="H103" s="155">
        <v>39159</v>
      </c>
      <c r="I103" s="52">
        <v>13.5</v>
      </c>
      <c r="J103" s="53">
        <v>52.454231315825524</v>
      </c>
      <c r="K103" s="54">
        <v>33.1</v>
      </c>
      <c r="L103" s="53">
        <v>54.95867475821446</v>
      </c>
      <c r="M103" s="55">
        <v>176</v>
      </c>
      <c r="N103" s="53">
        <v>70.789046653144</v>
      </c>
      <c r="O103" s="56">
        <v>470</v>
      </c>
      <c r="P103" s="53">
        <v>51.73774499292361</v>
      </c>
      <c r="Q103" s="57">
        <v>40</v>
      </c>
      <c r="R103" s="82">
        <v>38.32296347505473</v>
      </c>
    </row>
    <row r="104" spans="2:18" ht="15">
      <c r="B104" s="42">
        <f t="shared" si="3"/>
        <v>100</v>
      </c>
      <c r="C104" s="43">
        <f t="shared" si="2"/>
        <v>267.3695434015599</v>
      </c>
      <c r="D104" s="71" t="s">
        <v>409</v>
      </c>
      <c r="E104" s="72" t="s">
        <v>33</v>
      </c>
      <c r="F104" s="72" t="s">
        <v>20</v>
      </c>
      <c r="G104" s="157" t="s">
        <v>110</v>
      </c>
      <c r="H104" s="155">
        <v>39368</v>
      </c>
      <c r="I104" s="52">
        <v>12.4</v>
      </c>
      <c r="J104" s="53">
        <v>72.58388654194346</v>
      </c>
      <c r="K104" s="54">
        <v>32.2</v>
      </c>
      <c r="L104" s="53">
        <v>56.91750233276451</v>
      </c>
      <c r="M104" s="55">
        <v>150</v>
      </c>
      <c r="N104" s="53">
        <v>46.00202839756591</v>
      </c>
      <c r="O104" s="56">
        <v>350</v>
      </c>
      <c r="P104" s="53">
        <v>27.549384569198423</v>
      </c>
      <c r="Q104" s="57">
        <v>64</v>
      </c>
      <c r="R104" s="82">
        <v>64.31674156008756</v>
      </c>
    </row>
    <row r="105" spans="2:18" ht="15">
      <c r="B105" s="42">
        <f t="shared" si="3"/>
        <v>101</v>
      </c>
      <c r="C105" s="43">
        <f t="shared" si="2"/>
        <v>262.1179428006579</v>
      </c>
      <c r="D105" s="71" t="s">
        <v>101</v>
      </c>
      <c r="E105" s="72" t="s">
        <v>25</v>
      </c>
      <c r="F105" s="72" t="s">
        <v>126</v>
      </c>
      <c r="G105" s="157" t="s">
        <v>156</v>
      </c>
      <c r="H105" s="155">
        <v>39303</v>
      </c>
      <c r="I105" s="52">
        <v>13.1</v>
      </c>
      <c r="J105" s="53">
        <v>59.77410594350479</v>
      </c>
      <c r="K105" s="54">
        <v>34.7</v>
      </c>
      <c r="L105" s="53">
        <v>51.47631462568101</v>
      </c>
      <c r="M105" s="55">
        <v>143</v>
      </c>
      <c r="N105" s="53">
        <v>39.32860040567948</v>
      </c>
      <c r="O105" s="56">
        <v>367</v>
      </c>
      <c r="P105" s="53">
        <v>30.976068962559495</v>
      </c>
      <c r="Q105" s="57">
        <v>79</v>
      </c>
      <c r="R105" s="82">
        <v>80.56285286323309</v>
      </c>
    </row>
    <row r="106" spans="2:18" ht="15">
      <c r="B106" s="42">
        <f t="shared" si="3"/>
        <v>102</v>
      </c>
      <c r="C106" s="43">
        <f t="shared" si="2"/>
        <v>261.1683877253601</v>
      </c>
      <c r="D106" s="71" t="s">
        <v>410</v>
      </c>
      <c r="E106" s="72" t="s">
        <v>189</v>
      </c>
      <c r="F106" s="72" t="s">
        <v>20</v>
      </c>
      <c r="G106" s="157" t="s">
        <v>21</v>
      </c>
      <c r="H106" s="156">
        <v>39158</v>
      </c>
      <c r="I106" s="52">
        <v>12.8</v>
      </c>
      <c r="J106" s="53">
        <v>65.26401191426419</v>
      </c>
      <c r="K106" s="54">
        <v>24.6</v>
      </c>
      <c r="L106" s="53">
        <v>73.45871296229836</v>
      </c>
      <c r="M106" s="55">
        <v>152</v>
      </c>
      <c r="N106" s="53">
        <v>47.90872210953344</v>
      </c>
      <c r="O106" s="56">
        <v>350</v>
      </c>
      <c r="P106" s="53">
        <v>27.549384569198423</v>
      </c>
      <c r="Q106" s="57">
        <v>48</v>
      </c>
      <c r="R106" s="82">
        <v>46.98755617006567</v>
      </c>
    </row>
    <row r="107" spans="2:18" ht="15">
      <c r="B107" s="42">
        <f t="shared" si="3"/>
        <v>103</v>
      </c>
      <c r="C107" s="43">
        <f t="shared" si="2"/>
        <v>260.5154127245579</v>
      </c>
      <c r="D107" s="71" t="s">
        <v>411</v>
      </c>
      <c r="E107" s="72" t="s">
        <v>412</v>
      </c>
      <c r="F107" s="72" t="s">
        <v>338</v>
      </c>
      <c r="G107" s="157" t="s">
        <v>339</v>
      </c>
      <c r="H107" s="155">
        <v>39436</v>
      </c>
      <c r="I107" s="52">
        <v>13.5</v>
      </c>
      <c r="J107" s="122">
        <v>52.454231315825524</v>
      </c>
      <c r="K107" s="123">
        <v>45</v>
      </c>
      <c r="L107" s="122">
        <v>29.058621272496993</v>
      </c>
      <c r="M107" s="124">
        <v>178</v>
      </c>
      <c r="N107" s="122">
        <v>72.69574036511153</v>
      </c>
      <c r="O107" s="125">
        <v>470</v>
      </c>
      <c r="P107" s="122">
        <v>51.73774499292361</v>
      </c>
      <c r="Q107" s="126">
        <v>55</v>
      </c>
      <c r="R107" s="141">
        <v>54.56907477820025</v>
      </c>
    </row>
    <row r="108" spans="2:18" ht="15">
      <c r="B108" s="42">
        <f t="shared" si="3"/>
        <v>104</v>
      </c>
      <c r="C108" s="43">
        <f t="shared" si="2"/>
        <v>259.76078717671265</v>
      </c>
      <c r="D108" s="71" t="s">
        <v>413</v>
      </c>
      <c r="E108" s="72" t="s">
        <v>152</v>
      </c>
      <c r="F108" s="72" t="s">
        <v>30</v>
      </c>
      <c r="G108" s="172" t="s">
        <v>414</v>
      </c>
      <c r="H108" s="173">
        <v>39402</v>
      </c>
      <c r="I108" s="52">
        <v>12.58</v>
      </c>
      <c r="J108" s="53">
        <v>69.2899429594878</v>
      </c>
      <c r="K108" s="54">
        <v>39.37</v>
      </c>
      <c r="L108" s="53">
        <v>41.31217598884905</v>
      </c>
      <c r="M108" s="55">
        <v>133</v>
      </c>
      <c r="N108" s="53">
        <v>29.795131845841766</v>
      </c>
      <c r="O108" s="56">
        <v>610</v>
      </c>
      <c r="P108" s="53">
        <v>79.95749882060298</v>
      </c>
      <c r="Q108" s="57">
        <v>41</v>
      </c>
      <c r="R108" s="82">
        <v>39.40603756193109</v>
      </c>
    </row>
    <row r="109" spans="2:18" ht="15">
      <c r="B109" s="42">
        <f t="shared" si="3"/>
        <v>105</v>
      </c>
      <c r="C109" s="43">
        <f t="shared" si="2"/>
        <v>259.444540873573</v>
      </c>
      <c r="D109" s="71" t="s">
        <v>415</v>
      </c>
      <c r="E109" s="72" t="s">
        <v>224</v>
      </c>
      <c r="F109" s="72" t="s">
        <v>48</v>
      </c>
      <c r="G109" s="157" t="s">
        <v>49</v>
      </c>
      <c r="H109" s="166" t="s">
        <v>416</v>
      </c>
      <c r="I109" s="52">
        <v>12.3</v>
      </c>
      <c r="J109" s="53">
        <v>74.41385519886325</v>
      </c>
      <c r="K109" s="54">
        <v>44.2</v>
      </c>
      <c r="L109" s="53">
        <v>30.799801338763714</v>
      </c>
      <c r="M109" s="55">
        <v>160</v>
      </c>
      <c r="N109" s="53">
        <v>55.53549695740364</v>
      </c>
      <c r="O109" s="56">
        <v>400</v>
      </c>
      <c r="P109" s="53">
        <v>37.627868079083925</v>
      </c>
      <c r="Q109" s="57">
        <v>61</v>
      </c>
      <c r="R109" s="82">
        <v>61.06751929945845</v>
      </c>
    </row>
    <row r="110" spans="2:18" ht="15">
      <c r="B110" s="42">
        <f t="shared" si="3"/>
        <v>106</v>
      </c>
      <c r="C110" s="43">
        <f t="shared" si="2"/>
        <v>257.7190982877715</v>
      </c>
      <c r="D110" s="71" t="s">
        <v>417</v>
      </c>
      <c r="E110" s="72" t="s">
        <v>82</v>
      </c>
      <c r="F110" s="72" t="s">
        <v>26</v>
      </c>
      <c r="G110" s="157" t="s">
        <v>27</v>
      </c>
      <c r="H110" s="155">
        <v>39416</v>
      </c>
      <c r="I110" s="52">
        <v>12.46</v>
      </c>
      <c r="J110" s="53">
        <v>71.48590534779154</v>
      </c>
      <c r="K110" s="54">
        <v>46.95</v>
      </c>
      <c r="L110" s="53">
        <v>24.814494860971863</v>
      </c>
      <c r="M110" s="55">
        <v>133</v>
      </c>
      <c r="N110" s="53">
        <v>29.795131845841766</v>
      </c>
      <c r="O110" s="56">
        <v>515</v>
      </c>
      <c r="P110" s="53">
        <v>60.80838015182054</v>
      </c>
      <c r="Q110" s="57">
        <v>70</v>
      </c>
      <c r="R110" s="82">
        <v>70.81518608134577</v>
      </c>
    </row>
    <row r="111" spans="2:18" ht="15">
      <c r="B111" s="42">
        <f t="shared" si="3"/>
        <v>107</v>
      </c>
      <c r="C111" s="43">
        <f t="shared" si="2"/>
        <v>257.4727196836223</v>
      </c>
      <c r="D111" s="71" t="s">
        <v>418</v>
      </c>
      <c r="E111" s="72" t="s">
        <v>82</v>
      </c>
      <c r="F111" s="72" t="s">
        <v>30</v>
      </c>
      <c r="G111" s="172" t="s">
        <v>414</v>
      </c>
      <c r="H111" s="173">
        <v>39385</v>
      </c>
      <c r="I111" s="52">
        <v>12.61</v>
      </c>
      <c r="J111" s="53">
        <v>68.74095236241186</v>
      </c>
      <c r="K111" s="54">
        <v>34</v>
      </c>
      <c r="L111" s="53">
        <v>52.9998471836644</v>
      </c>
      <c r="M111" s="55">
        <v>150</v>
      </c>
      <c r="N111" s="53">
        <v>46.00202839756591</v>
      </c>
      <c r="O111" s="56">
        <v>420</v>
      </c>
      <c r="P111" s="53">
        <v>41.65926148303812</v>
      </c>
      <c r="Q111" s="57">
        <v>49</v>
      </c>
      <c r="R111" s="82">
        <v>48.07063025694204</v>
      </c>
    </row>
    <row r="112" spans="2:18" ht="15">
      <c r="B112" s="42">
        <f t="shared" si="3"/>
        <v>108</v>
      </c>
      <c r="C112" s="43">
        <f t="shared" si="2"/>
        <v>255.5595581372833</v>
      </c>
      <c r="D112" s="71" t="s">
        <v>419</v>
      </c>
      <c r="E112" s="72" t="s">
        <v>120</v>
      </c>
      <c r="F112" s="72" t="s">
        <v>248</v>
      </c>
      <c r="G112" s="174" t="s">
        <v>249</v>
      </c>
      <c r="H112" s="175">
        <v>39304</v>
      </c>
      <c r="I112" s="52">
        <v>11.9</v>
      </c>
      <c r="J112" s="53">
        <v>81.73372982654251</v>
      </c>
      <c r="K112" s="54">
        <v>38.3</v>
      </c>
      <c r="L112" s="53">
        <v>43.641004327480786</v>
      </c>
      <c r="M112" s="55">
        <v>157</v>
      </c>
      <c r="N112" s="53">
        <v>52.67545638945231</v>
      </c>
      <c r="O112" s="56">
        <v>354</v>
      </c>
      <c r="P112" s="53">
        <v>28.355663249989263</v>
      </c>
      <c r="Q112" s="57">
        <v>50</v>
      </c>
      <c r="R112" s="82">
        <v>49.15370434381841</v>
      </c>
    </row>
    <row r="113" spans="2:18" ht="15">
      <c r="B113" s="42">
        <f t="shared" si="3"/>
        <v>109</v>
      </c>
      <c r="C113" s="43">
        <f t="shared" si="2"/>
        <v>255.06206168386416</v>
      </c>
      <c r="D113" s="71" t="s">
        <v>396</v>
      </c>
      <c r="E113" s="72" t="s">
        <v>174</v>
      </c>
      <c r="F113" s="72" t="s">
        <v>30</v>
      </c>
      <c r="G113" s="157" t="s">
        <v>31</v>
      </c>
      <c r="H113" s="155">
        <v>39169</v>
      </c>
      <c r="I113" s="52">
        <v>12.8</v>
      </c>
      <c r="J113" s="53">
        <v>65.26401191426419</v>
      </c>
      <c r="K113" s="54">
        <v>18.6</v>
      </c>
      <c r="L113" s="53">
        <v>86.51756345929876</v>
      </c>
      <c r="M113" s="55">
        <v>120</v>
      </c>
      <c r="N113" s="53">
        <v>17.40162271805272</v>
      </c>
      <c r="O113" s="56">
        <v>460</v>
      </c>
      <c r="P113" s="53">
        <v>49.7220482909465</v>
      </c>
      <c r="Q113" s="57">
        <v>38</v>
      </c>
      <c r="R113" s="82">
        <v>36.15681530130199</v>
      </c>
    </row>
    <row r="114" spans="2:18" ht="15">
      <c r="B114" s="42">
        <f t="shared" si="3"/>
        <v>110</v>
      </c>
      <c r="C114" s="43">
        <f t="shared" si="2"/>
        <v>253.86310471359903</v>
      </c>
      <c r="D114" s="71" t="s">
        <v>420</v>
      </c>
      <c r="E114" s="72" t="s">
        <v>324</v>
      </c>
      <c r="F114" s="72" t="s">
        <v>90</v>
      </c>
      <c r="G114" s="157" t="s">
        <v>91</v>
      </c>
      <c r="H114" s="155">
        <v>39350</v>
      </c>
      <c r="I114" s="52">
        <v>13.1</v>
      </c>
      <c r="J114" s="53">
        <v>59.77410594350479</v>
      </c>
      <c r="K114" s="54">
        <v>42</v>
      </c>
      <c r="L114" s="53">
        <v>35.588046520997196</v>
      </c>
      <c r="M114" s="55">
        <v>165</v>
      </c>
      <c r="N114" s="53">
        <v>60.3022312373225</v>
      </c>
      <c r="O114" s="56">
        <v>505</v>
      </c>
      <c r="P114" s="53">
        <v>58.79268344984345</v>
      </c>
      <c r="Q114" s="57">
        <v>41</v>
      </c>
      <c r="R114" s="82">
        <v>39.40603756193109</v>
      </c>
    </row>
    <row r="115" spans="2:18" ht="15">
      <c r="B115" s="42">
        <f t="shared" si="3"/>
        <v>111</v>
      </c>
      <c r="C115" s="43">
        <f t="shared" si="2"/>
        <v>251.85276247208748</v>
      </c>
      <c r="D115" s="71" t="s">
        <v>421</v>
      </c>
      <c r="E115" s="72" t="s">
        <v>129</v>
      </c>
      <c r="F115" s="72" t="s">
        <v>74</v>
      </c>
      <c r="G115" s="157" t="s">
        <v>75</v>
      </c>
      <c r="H115" s="155">
        <v>38718</v>
      </c>
      <c r="I115" s="52">
        <v>13.8</v>
      </c>
      <c r="J115" s="53">
        <v>46.9643253450661</v>
      </c>
      <c r="K115" s="54">
        <v>32.2</v>
      </c>
      <c r="L115" s="53">
        <v>56.91750233276451</v>
      </c>
      <c r="M115" s="55">
        <v>132</v>
      </c>
      <c r="N115" s="53">
        <v>28.841784989858</v>
      </c>
      <c r="O115" s="56">
        <v>496</v>
      </c>
      <c r="P115" s="53">
        <v>56.97855641806406</v>
      </c>
      <c r="Q115" s="57">
        <v>62</v>
      </c>
      <c r="R115" s="82">
        <v>62.15059338633483</v>
      </c>
    </row>
    <row r="116" spans="2:18" ht="15">
      <c r="B116" s="42">
        <f t="shared" si="3"/>
        <v>112</v>
      </c>
      <c r="C116" s="43">
        <f t="shared" si="2"/>
        <v>251.12354388990576</v>
      </c>
      <c r="D116" s="71" t="s">
        <v>422</v>
      </c>
      <c r="E116" s="72" t="s">
        <v>19</v>
      </c>
      <c r="F116" s="72" t="s">
        <v>177</v>
      </c>
      <c r="G116" s="157" t="s">
        <v>178</v>
      </c>
      <c r="H116" s="155">
        <v>39325</v>
      </c>
      <c r="I116" s="52">
        <v>13.38</v>
      </c>
      <c r="J116" s="53">
        <v>54.65019370412929</v>
      </c>
      <c r="K116" s="54">
        <v>50.4</v>
      </c>
      <c r="L116" s="53">
        <v>17.305655825196638</v>
      </c>
      <c r="M116" s="55">
        <v>154</v>
      </c>
      <c r="N116" s="53">
        <v>49.81541582150098</v>
      </c>
      <c r="O116" s="56">
        <v>450</v>
      </c>
      <c r="P116" s="53">
        <v>47.70635158896941</v>
      </c>
      <c r="Q116" s="57">
        <v>80</v>
      </c>
      <c r="R116" s="82">
        <v>81.64592695010946</v>
      </c>
    </row>
    <row r="117" spans="2:18" ht="15">
      <c r="B117" s="42">
        <f t="shared" si="3"/>
        <v>113</v>
      </c>
      <c r="C117" s="43">
        <f t="shared" si="2"/>
        <v>249.62295847535287</v>
      </c>
      <c r="D117" s="71" t="s">
        <v>423</v>
      </c>
      <c r="E117" s="72" t="s">
        <v>402</v>
      </c>
      <c r="F117" s="72" t="s">
        <v>20</v>
      </c>
      <c r="G117" s="157" t="s">
        <v>21</v>
      </c>
      <c r="H117" s="155">
        <v>39359</v>
      </c>
      <c r="I117" s="52">
        <v>12.6</v>
      </c>
      <c r="J117" s="53">
        <v>68.92394922810385</v>
      </c>
      <c r="K117" s="54">
        <v>42.9</v>
      </c>
      <c r="L117" s="53">
        <v>33.62921894644714</v>
      </c>
      <c r="M117" s="55">
        <v>170</v>
      </c>
      <c r="N117" s="53">
        <v>65.06896551724137</v>
      </c>
      <c r="O117" s="56">
        <v>473</v>
      </c>
      <c r="P117" s="53">
        <v>52.342454003516735</v>
      </c>
      <c r="Q117" s="57">
        <v>32</v>
      </c>
      <c r="R117" s="82">
        <v>29.658370780043782</v>
      </c>
    </row>
    <row r="118" spans="2:18" ht="15">
      <c r="B118" s="42">
        <f t="shared" si="3"/>
        <v>114</v>
      </c>
      <c r="C118" s="43">
        <f t="shared" si="2"/>
        <v>249.5392794673153</v>
      </c>
      <c r="D118" s="71" t="s">
        <v>424</v>
      </c>
      <c r="E118" s="72" t="s">
        <v>93</v>
      </c>
      <c r="F118" s="72" t="s">
        <v>54</v>
      </c>
      <c r="G118" s="157" t="s">
        <v>55</v>
      </c>
      <c r="H118" s="176">
        <v>39048</v>
      </c>
      <c r="I118" s="52">
        <v>12.31</v>
      </c>
      <c r="J118" s="53">
        <v>74.23085833317128</v>
      </c>
      <c r="K118" s="54">
        <v>36.19</v>
      </c>
      <c r="L118" s="53">
        <v>48.23336675225926</v>
      </c>
      <c r="M118" s="55">
        <v>146</v>
      </c>
      <c r="N118" s="53">
        <v>42.18864097363081</v>
      </c>
      <c r="O118" s="56">
        <v>310</v>
      </c>
      <c r="P118" s="53">
        <v>19.486597761290035</v>
      </c>
      <c r="Q118" s="57">
        <v>65</v>
      </c>
      <c r="R118" s="82">
        <v>65.39981564696393</v>
      </c>
    </row>
    <row r="119" spans="2:18" ht="15">
      <c r="B119" s="42">
        <f t="shared" si="3"/>
        <v>115</v>
      </c>
      <c r="C119" s="43">
        <f t="shared" si="2"/>
        <v>248.74354990304178</v>
      </c>
      <c r="D119" s="71" t="s">
        <v>425</v>
      </c>
      <c r="E119" s="72" t="s">
        <v>224</v>
      </c>
      <c r="F119" s="72" t="s">
        <v>177</v>
      </c>
      <c r="G119" s="157" t="s">
        <v>378</v>
      </c>
      <c r="H119" s="166" t="s">
        <v>351</v>
      </c>
      <c r="I119" s="52">
        <v>14.3</v>
      </c>
      <c r="J119" s="53">
        <v>37.814482060467014</v>
      </c>
      <c r="K119" s="54">
        <v>19.23</v>
      </c>
      <c r="L119" s="53">
        <v>85.14638415711372</v>
      </c>
      <c r="M119" s="55">
        <v>150</v>
      </c>
      <c r="N119" s="53">
        <v>46.00202839756591</v>
      </c>
      <c r="O119" s="56">
        <v>419</v>
      </c>
      <c r="P119" s="53">
        <v>41.45769181284041</v>
      </c>
      <c r="Q119" s="57">
        <v>40</v>
      </c>
      <c r="R119" s="82">
        <v>38.32296347505473</v>
      </c>
    </row>
    <row r="120" spans="2:18" ht="15">
      <c r="B120" s="42">
        <f t="shared" si="3"/>
        <v>116</v>
      </c>
      <c r="C120" s="43">
        <f t="shared" si="2"/>
        <v>247.25664390281892</v>
      </c>
      <c r="D120" s="71" t="s">
        <v>426</v>
      </c>
      <c r="E120" s="72" t="s">
        <v>93</v>
      </c>
      <c r="F120" s="72" t="s">
        <v>117</v>
      </c>
      <c r="G120" s="157" t="s">
        <v>160</v>
      </c>
      <c r="H120" s="155">
        <v>39303</v>
      </c>
      <c r="I120" s="52">
        <v>13.2</v>
      </c>
      <c r="J120" s="53">
        <v>57.944137286584976</v>
      </c>
      <c r="K120" s="54">
        <v>44.7</v>
      </c>
      <c r="L120" s="53">
        <v>29.71156379734701</v>
      </c>
      <c r="M120" s="55">
        <v>160</v>
      </c>
      <c r="N120" s="53">
        <v>55.53549695740364</v>
      </c>
      <c r="O120" s="56">
        <v>475</v>
      </c>
      <c r="P120" s="53">
        <v>52.74559334391215</v>
      </c>
      <c r="Q120" s="57">
        <v>52</v>
      </c>
      <c r="R120" s="82">
        <v>51.31985251757115</v>
      </c>
    </row>
    <row r="121" spans="2:18" ht="15">
      <c r="B121" s="42">
        <f t="shared" si="3"/>
        <v>117</v>
      </c>
      <c r="C121" s="43">
        <f t="shared" si="2"/>
        <v>240.45762032536</v>
      </c>
      <c r="D121" s="71" t="s">
        <v>427</v>
      </c>
      <c r="E121" s="72" t="s">
        <v>93</v>
      </c>
      <c r="F121" s="72" t="s">
        <v>20</v>
      </c>
      <c r="G121" s="157" t="s">
        <v>21</v>
      </c>
      <c r="H121" s="155">
        <v>39381</v>
      </c>
      <c r="I121" s="52">
        <v>12.6</v>
      </c>
      <c r="J121" s="53">
        <v>68.92394922810385</v>
      </c>
      <c r="K121" s="54">
        <v>32.2</v>
      </c>
      <c r="L121" s="53">
        <v>56.91750233276451</v>
      </c>
      <c r="M121" s="55">
        <v>164</v>
      </c>
      <c r="N121" s="53">
        <v>59.348884381338706</v>
      </c>
      <c r="O121" s="56">
        <v>335</v>
      </c>
      <c r="P121" s="53">
        <v>24.52583951623278</v>
      </c>
      <c r="Q121" s="57">
        <v>33</v>
      </c>
      <c r="R121" s="82">
        <v>30.741444866920148</v>
      </c>
    </row>
    <row r="122" spans="2:18" ht="15">
      <c r="B122" s="42">
        <f t="shared" si="3"/>
        <v>118</v>
      </c>
      <c r="C122" s="43">
        <f t="shared" si="2"/>
        <v>240.08403075052345</v>
      </c>
      <c r="D122" s="71" t="s">
        <v>428</v>
      </c>
      <c r="E122" s="72" t="s">
        <v>154</v>
      </c>
      <c r="F122" s="72" t="s">
        <v>126</v>
      </c>
      <c r="G122" s="157" t="s">
        <v>269</v>
      </c>
      <c r="H122" s="155">
        <v>39409</v>
      </c>
      <c r="I122" s="52">
        <v>13.7</v>
      </c>
      <c r="J122" s="53">
        <v>48.79429400198592</v>
      </c>
      <c r="K122" s="54">
        <v>22.2</v>
      </c>
      <c r="L122" s="53">
        <v>78.68225316109852</v>
      </c>
      <c r="M122" s="55">
        <v>136</v>
      </c>
      <c r="N122" s="53">
        <v>32.65517241379308</v>
      </c>
      <c r="O122" s="56">
        <v>350</v>
      </c>
      <c r="P122" s="53">
        <v>27.549384569198423</v>
      </c>
      <c r="Q122" s="57">
        <v>53</v>
      </c>
      <c r="R122" s="82">
        <v>52.402926604447515</v>
      </c>
    </row>
    <row r="123" spans="2:18" ht="15">
      <c r="B123" s="42">
        <f t="shared" si="3"/>
        <v>119</v>
      </c>
      <c r="C123" s="43">
        <f t="shared" si="2"/>
        <v>239.63880411545057</v>
      </c>
      <c r="D123" s="71" t="s">
        <v>429</v>
      </c>
      <c r="E123" s="72" t="s">
        <v>47</v>
      </c>
      <c r="F123" s="72" t="s">
        <v>30</v>
      </c>
      <c r="G123" s="172" t="s">
        <v>414</v>
      </c>
      <c r="H123" s="173">
        <v>39267</v>
      </c>
      <c r="I123" s="52">
        <v>13.43</v>
      </c>
      <c r="J123" s="53">
        <v>53.7352093756694</v>
      </c>
      <c r="K123" s="54">
        <v>50.29</v>
      </c>
      <c r="L123" s="53">
        <v>17.545068084308312</v>
      </c>
      <c r="M123" s="55">
        <v>169</v>
      </c>
      <c r="N123" s="53">
        <v>64.11561866125757</v>
      </c>
      <c r="O123" s="56">
        <v>492</v>
      </c>
      <c r="P123" s="53">
        <v>56.17227773727322</v>
      </c>
      <c r="Q123" s="57">
        <v>49</v>
      </c>
      <c r="R123" s="82">
        <v>48.07063025694204</v>
      </c>
    </row>
    <row r="124" spans="2:18" ht="15">
      <c r="B124" s="42">
        <f t="shared" si="3"/>
        <v>120</v>
      </c>
      <c r="C124" s="43">
        <f t="shared" si="2"/>
        <v>238.64397414770116</v>
      </c>
      <c r="D124" s="71" t="s">
        <v>430</v>
      </c>
      <c r="E124" s="72" t="s">
        <v>29</v>
      </c>
      <c r="F124" s="72" t="s">
        <v>48</v>
      </c>
      <c r="G124" s="157" t="s">
        <v>49</v>
      </c>
      <c r="H124" s="166" t="s">
        <v>431</v>
      </c>
      <c r="I124" s="52">
        <v>12.9</v>
      </c>
      <c r="J124" s="53">
        <v>63.4340432573444</v>
      </c>
      <c r="K124" s="54">
        <v>27.3</v>
      </c>
      <c r="L124" s="53">
        <v>67.58223023864818</v>
      </c>
      <c r="M124" s="55">
        <v>121</v>
      </c>
      <c r="N124" s="53">
        <v>18.354969574036488</v>
      </c>
      <c r="O124" s="56">
        <v>364</v>
      </c>
      <c r="P124" s="53">
        <v>30.37135995196637</v>
      </c>
      <c r="Q124" s="57">
        <v>59</v>
      </c>
      <c r="R124" s="82">
        <v>58.90137112570572</v>
      </c>
    </row>
    <row r="125" spans="2:18" ht="15">
      <c r="B125" s="42">
        <f t="shared" si="3"/>
        <v>121</v>
      </c>
      <c r="C125" s="43">
        <f t="shared" si="2"/>
        <v>238.37572923591966</v>
      </c>
      <c r="D125" s="71" t="s">
        <v>432</v>
      </c>
      <c r="E125" s="72" t="s">
        <v>47</v>
      </c>
      <c r="F125" s="72" t="s">
        <v>30</v>
      </c>
      <c r="G125" s="157" t="s">
        <v>31</v>
      </c>
      <c r="H125" s="156">
        <v>38772</v>
      </c>
      <c r="I125" s="52">
        <v>14.19</v>
      </c>
      <c r="J125" s="53">
        <v>39.82744758307882</v>
      </c>
      <c r="K125" s="54">
        <v>30.4</v>
      </c>
      <c r="L125" s="53">
        <v>60.83515748186464</v>
      </c>
      <c r="M125" s="55">
        <v>128</v>
      </c>
      <c r="N125" s="53">
        <v>25.0283975659229</v>
      </c>
      <c r="O125" s="56">
        <v>550</v>
      </c>
      <c r="P125" s="53">
        <v>67.86331860874039</v>
      </c>
      <c r="Q125" s="57">
        <v>46</v>
      </c>
      <c r="R125" s="82">
        <v>44.821407996312935</v>
      </c>
    </row>
    <row r="126" spans="2:18" ht="15">
      <c r="B126" s="42">
        <f t="shared" si="3"/>
        <v>122</v>
      </c>
      <c r="C126" s="43">
        <f t="shared" si="2"/>
        <v>237.57096852094242</v>
      </c>
      <c r="D126" s="71" t="s">
        <v>433</v>
      </c>
      <c r="E126" s="72" t="s">
        <v>363</v>
      </c>
      <c r="F126" s="72" t="s">
        <v>54</v>
      </c>
      <c r="G126" s="157" t="s">
        <v>434</v>
      </c>
      <c r="H126" s="155">
        <v>39299</v>
      </c>
      <c r="I126" s="52">
        <v>11.2</v>
      </c>
      <c r="J126" s="53">
        <v>94.5435104249812</v>
      </c>
      <c r="K126" s="54">
        <v>70.9</v>
      </c>
      <c r="L126" s="53">
        <v>-27.312083372888083</v>
      </c>
      <c r="M126" s="55">
        <v>165</v>
      </c>
      <c r="N126" s="53">
        <v>60.3022312373225</v>
      </c>
      <c r="O126" s="56">
        <v>510</v>
      </c>
      <c r="P126" s="53">
        <v>59.800531800832005</v>
      </c>
      <c r="Q126" s="57">
        <v>51</v>
      </c>
      <c r="R126" s="82">
        <v>50.23677843069478</v>
      </c>
    </row>
    <row r="127" spans="2:18" ht="15">
      <c r="B127" s="42">
        <f t="shared" si="3"/>
        <v>123</v>
      </c>
      <c r="C127" s="43">
        <f t="shared" si="2"/>
        <v>235.59057640265695</v>
      </c>
      <c r="D127" s="71" t="s">
        <v>435</v>
      </c>
      <c r="E127" s="72" t="s">
        <v>192</v>
      </c>
      <c r="F127" s="72" t="s">
        <v>338</v>
      </c>
      <c r="G127" s="159" t="s">
        <v>339</v>
      </c>
      <c r="H127" s="160">
        <v>39399</v>
      </c>
      <c r="I127" s="52">
        <v>14.1</v>
      </c>
      <c r="J127" s="122">
        <v>41.47441937430665</v>
      </c>
      <c r="K127" s="123">
        <v>37</v>
      </c>
      <c r="L127" s="122">
        <v>46.4704219351642</v>
      </c>
      <c r="M127" s="124">
        <v>150</v>
      </c>
      <c r="N127" s="122">
        <v>46.00202839756591</v>
      </c>
      <c r="O127" s="125">
        <v>420</v>
      </c>
      <c r="P127" s="122">
        <v>41.65926148303812</v>
      </c>
      <c r="Q127" s="126">
        <v>60</v>
      </c>
      <c r="R127" s="141">
        <v>59.98444521258209</v>
      </c>
    </row>
    <row r="128" spans="2:18" ht="15">
      <c r="B128" s="42">
        <f t="shared" si="3"/>
        <v>124</v>
      </c>
      <c r="C128" s="43">
        <f t="shared" si="2"/>
        <v>235.11197228395832</v>
      </c>
      <c r="D128" s="71" t="s">
        <v>436</v>
      </c>
      <c r="E128" s="72" t="s">
        <v>84</v>
      </c>
      <c r="F128" s="72" t="s">
        <v>30</v>
      </c>
      <c r="G128" s="161" t="s">
        <v>331</v>
      </c>
      <c r="H128" s="162">
        <v>39261</v>
      </c>
      <c r="I128" s="52">
        <v>13.2</v>
      </c>
      <c r="J128" s="53">
        <v>57.944137286584976</v>
      </c>
      <c r="K128" s="54">
        <v>25.8</v>
      </c>
      <c r="L128" s="53">
        <v>70.84694286289827</v>
      </c>
      <c r="M128" s="55">
        <v>123</v>
      </c>
      <c r="N128" s="53">
        <v>20.261663286004037</v>
      </c>
      <c r="O128" s="56">
        <v>520</v>
      </c>
      <c r="P128" s="53">
        <v>61.816228502809096</v>
      </c>
      <c r="Q128" s="57">
        <v>27</v>
      </c>
      <c r="R128" s="82">
        <v>24.24300034566194</v>
      </c>
    </row>
    <row r="129" spans="2:18" ht="15">
      <c r="B129" s="42">
        <f t="shared" si="3"/>
        <v>125</v>
      </c>
      <c r="C129" s="43">
        <f t="shared" si="2"/>
        <v>233.23607064685507</v>
      </c>
      <c r="D129" s="71" t="s">
        <v>437</v>
      </c>
      <c r="E129" s="72" t="s">
        <v>309</v>
      </c>
      <c r="F129" s="72" t="s">
        <v>126</v>
      </c>
      <c r="G129" s="159" t="s">
        <v>215</v>
      </c>
      <c r="H129" s="160" t="s">
        <v>313</v>
      </c>
      <c r="I129" s="52">
        <v>11.1</v>
      </c>
      <c r="J129" s="53">
        <v>96.373479081901</v>
      </c>
      <c r="K129" s="54">
        <v>59</v>
      </c>
      <c r="L129" s="53">
        <v>-1.412029887170604</v>
      </c>
      <c r="M129" s="55">
        <v>157</v>
      </c>
      <c r="N129" s="53">
        <v>52.67545638945231</v>
      </c>
      <c r="O129" s="56">
        <v>421</v>
      </c>
      <c r="P129" s="53">
        <v>41.86083115323582</v>
      </c>
      <c r="Q129" s="57">
        <v>45</v>
      </c>
      <c r="R129" s="82">
        <v>43.73833390943657</v>
      </c>
    </row>
    <row r="130" spans="2:18" ht="15">
      <c r="B130" s="42">
        <f t="shared" si="3"/>
        <v>126</v>
      </c>
      <c r="C130" s="43">
        <f t="shared" si="2"/>
        <v>232.21699880437052</v>
      </c>
      <c r="D130" s="71" t="s">
        <v>438</v>
      </c>
      <c r="E130" s="72" t="s">
        <v>25</v>
      </c>
      <c r="F130" s="72" t="s">
        <v>20</v>
      </c>
      <c r="G130" s="161" t="s">
        <v>21</v>
      </c>
      <c r="H130" s="162">
        <v>39334</v>
      </c>
      <c r="I130" s="52">
        <v>13.3</v>
      </c>
      <c r="J130" s="53">
        <v>56.11416862966513</v>
      </c>
      <c r="K130" s="54">
        <v>31.2</v>
      </c>
      <c r="L130" s="53">
        <v>59.09397741559792</v>
      </c>
      <c r="M130" s="55">
        <v>127</v>
      </c>
      <c r="N130" s="53">
        <v>24.075050709939134</v>
      </c>
      <c r="O130" s="56">
        <v>495</v>
      </c>
      <c r="P130" s="53">
        <v>56.776986747866346</v>
      </c>
      <c r="Q130" s="57">
        <v>38</v>
      </c>
      <c r="R130" s="82">
        <v>36.15681530130199</v>
      </c>
    </row>
    <row r="131" spans="2:18" ht="15">
      <c r="B131" s="42">
        <f t="shared" si="3"/>
        <v>127</v>
      </c>
      <c r="C131" s="43">
        <f t="shared" si="2"/>
        <v>231.17666374705885</v>
      </c>
      <c r="D131" s="71" t="s">
        <v>439</v>
      </c>
      <c r="E131" s="72" t="s">
        <v>29</v>
      </c>
      <c r="F131" s="72" t="s">
        <v>20</v>
      </c>
      <c r="G131" s="157" t="s">
        <v>21</v>
      </c>
      <c r="H131" s="155">
        <v>39416</v>
      </c>
      <c r="I131" s="52">
        <v>11.7</v>
      </c>
      <c r="J131" s="53">
        <v>85.39366714038215</v>
      </c>
      <c r="K131" s="54">
        <v>52.8</v>
      </c>
      <c r="L131" s="53">
        <v>12.082115626396487</v>
      </c>
      <c r="M131" s="55">
        <v>142</v>
      </c>
      <c r="N131" s="53">
        <v>38.375253549695714</v>
      </c>
      <c r="O131" s="56">
        <v>480</v>
      </c>
      <c r="P131" s="53">
        <v>53.7534416949007</v>
      </c>
      <c r="Q131" s="57">
        <v>43</v>
      </c>
      <c r="R131" s="82">
        <v>41.57218573568383</v>
      </c>
    </row>
    <row r="132" spans="2:18" ht="15">
      <c r="B132" s="42">
        <f t="shared" si="3"/>
        <v>128</v>
      </c>
      <c r="C132" s="43">
        <f t="shared" si="2"/>
        <v>230.5385063032079</v>
      </c>
      <c r="D132" s="71" t="s">
        <v>440</v>
      </c>
      <c r="E132" s="72" t="s">
        <v>282</v>
      </c>
      <c r="F132" s="72" t="s">
        <v>30</v>
      </c>
      <c r="G132" s="172" t="s">
        <v>414</v>
      </c>
      <c r="H132" s="177">
        <v>39068</v>
      </c>
      <c r="I132" s="52">
        <v>13.9</v>
      </c>
      <c r="J132" s="53">
        <v>45.13435668814628</v>
      </c>
      <c r="K132" s="54">
        <v>28.9</v>
      </c>
      <c r="L132" s="53">
        <v>64.09987010611474</v>
      </c>
      <c r="M132" s="55">
        <v>147</v>
      </c>
      <c r="N132" s="53">
        <v>43.14198782961458</v>
      </c>
      <c r="O132" s="56">
        <v>325</v>
      </c>
      <c r="P132" s="53">
        <v>22.510142814255687</v>
      </c>
      <c r="Q132" s="57">
        <v>56</v>
      </c>
      <c r="R132" s="82">
        <v>55.65214886507662</v>
      </c>
    </row>
    <row r="133" spans="2:18" ht="15">
      <c r="B133" s="42">
        <f t="shared" si="3"/>
        <v>129</v>
      </c>
      <c r="C133" s="43">
        <f aca="true" t="shared" si="4" ref="C133:C192">+J133+L133+N133+P133+R133+T133</f>
        <v>229.11428378104418</v>
      </c>
      <c r="D133" s="71" t="s">
        <v>441</v>
      </c>
      <c r="E133" s="72" t="s">
        <v>47</v>
      </c>
      <c r="F133" s="72" t="s">
        <v>20</v>
      </c>
      <c r="G133" s="157" t="s">
        <v>110</v>
      </c>
      <c r="H133" s="155">
        <v>38992</v>
      </c>
      <c r="I133" s="52">
        <v>14.9</v>
      </c>
      <c r="J133" s="53">
        <v>26.834670118948168</v>
      </c>
      <c r="K133" s="54">
        <v>32.4</v>
      </c>
      <c r="L133" s="53">
        <v>56.482207316197844</v>
      </c>
      <c r="M133" s="55">
        <v>145</v>
      </c>
      <c r="N133" s="53">
        <v>41.235294117647044</v>
      </c>
      <c r="O133" s="56">
        <v>370</v>
      </c>
      <c r="P133" s="53">
        <v>31.58077797315262</v>
      </c>
      <c r="Q133" s="57">
        <v>72</v>
      </c>
      <c r="R133" s="82">
        <v>72.98133425509852</v>
      </c>
    </row>
    <row r="134" spans="2:18" ht="15">
      <c r="B134" s="42">
        <f aca="true" t="shared" si="5" ref="B134:B192">+B133+1</f>
        <v>130</v>
      </c>
      <c r="C134" s="43">
        <f t="shared" si="4"/>
        <v>225.07198139367205</v>
      </c>
      <c r="D134" s="71" t="s">
        <v>104</v>
      </c>
      <c r="E134" s="72" t="s">
        <v>442</v>
      </c>
      <c r="F134" s="72" t="s">
        <v>96</v>
      </c>
      <c r="G134" s="153" t="s">
        <v>97</v>
      </c>
      <c r="H134" s="155">
        <v>38820</v>
      </c>
      <c r="I134" s="52">
        <v>12.75</v>
      </c>
      <c r="J134" s="53">
        <v>66.17899624272411</v>
      </c>
      <c r="K134" s="54">
        <v>55.3</v>
      </c>
      <c r="L134" s="53">
        <v>6.640927919312986</v>
      </c>
      <c r="M134" s="55">
        <v>140</v>
      </c>
      <c r="N134" s="53">
        <v>36.46855983772818</v>
      </c>
      <c r="O134" s="56">
        <v>560</v>
      </c>
      <c r="P134" s="53">
        <v>69.87901531071749</v>
      </c>
      <c r="Q134" s="57">
        <v>47</v>
      </c>
      <c r="R134" s="82">
        <v>45.90448208318931</v>
      </c>
    </row>
    <row r="135" spans="2:18" ht="15">
      <c r="B135" s="42">
        <f t="shared" si="5"/>
        <v>131</v>
      </c>
      <c r="C135" s="43">
        <f t="shared" si="4"/>
        <v>223.55554273422734</v>
      </c>
      <c r="D135" s="71" t="s">
        <v>217</v>
      </c>
      <c r="E135" s="72" t="s">
        <v>19</v>
      </c>
      <c r="F135" s="72" t="s">
        <v>38</v>
      </c>
      <c r="G135" s="157" t="s">
        <v>39</v>
      </c>
      <c r="H135" s="152">
        <v>39083</v>
      </c>
      <c r="I135" s="52">
        <v>14.04</v>
      </c>
      <c r="J135" s="53">
        <v>42.57240056845859</v>
      </c>
      <c r="K135" s="54">
        <v>19.44</v>
      </c>
      <c r="L135" s="53">
        <v>84.6893243897187</v>
      </c>
      <c r="M135" s="55">
        <v>140</v>
      </c>
      <c r="N135" s="53">
        <v>36.46855983772818</v>
      </c>
      <c r="O135" s="56">
        <v>320</v>
      </c>
      <c r="P135" s="53">
        <v>21.502294463267134</v>
      </c>
      <c r="Q135" s="57">
        <v>40</v>
      </c>
      <c r="R135" s="82">
        <v>38.32296347505473</v>
      </c>
    </row>
    <row r="136" spans="2:18" ht="15">
      <c r="B136" s="42">
        <f t="shared" si="5"/>
        <v>132</v>
      </c>
      <c r="C136" s="43">
        <f t="shared" si="4"/>
        <v>223.51554463227765</v>
      </c>
      <c r="D136" s="71" t="s">
        <v>443</v>
      </c>
      <c r="E136" s="72" t="s">
        <v>102</v>
      </c>
      <c r="F136" s="72" t="s">
        <v>126</v>
      </c>
      <c r="G136" s="153" t="s">
        <v>127</v>
      </c>
      <c r="H136" s="154">
        <v>2006</v>
      </c>
      <c r="I136" s="52">
        <v>13.2</v>
      </c>
      <c r="J136" s="53">
        <v>57.944137286584976</v>
      </c>
      <c r="K136" s="54">
        <v>54.7</v>
      </c>
      <c r="L136" s="53">
        <v>7.94681296901301</v>
      </c>
      <c r="M136" s="55">
        <v>133</v>
      </c>
      <c r="N136" s="53">
        <v>29.795131845841766</v>
      </c>
      <c r="O136" s="56">
        <v>652</v>
      </c>
      <c r="P136" s="53">
        <v>88.4234249689068</v>
      </c>
      <c r="Q136" s="57">
        <v>41</v>
      </c>
      <c r="R136" s="82">
        <v>39.40603756193109</v>
      </c>
    </row>
    <row r="137" spans="2:18" ht="15">
      <c r="B137" s="42">
        <f t="shared" si="5"/>
        <v>133</v>
      </c>
      <c r="C137" s="43">
        <f t="shared" si="4"/>
        <v>219.11958656142917</v>
      </c>
      <c r="D137" s="71" t="s">
        <v>444</v>
      </c>
      <c r="E137" s="72" t="s">
        <v>129</v>
      </c>
      <c r="F137" s="72" t="s">
        <v>30</v>
      </c>
      <c r="G137" s="157" t="s">
        <v>31</v>
      </c>
      <c r="H137" s="152">
        <v>38787</v>
      </c>
      <c r="I137" s="52">
        <v>13.41</v>
      </c>
      <c r="J137" s="53">
        <v>54.10120310705335</v>
      </c>
      <c r="K137" s="54">
        <v>43.2</v>
      </c>
      <c r="L137" s="53">
        <v>32.976276421597106</v>
      </c>
      <c r="M137" s="55">
        <v>136</v>
      </c>
      <c r="N137" s="53">
        <v>32.65517241379308</v>
      </c>
      <c r="O137" s="56">
        <v>570</v>
      </c>
      <c r="P137" s="53">
        <v>71.89471201269458</v>
      </c>
      <c r="Q137" s="57">
        <v>30</v>
      </c>
      <c r="R137" s="82">
        <v>27.492222606291044</v>
      </c>
    </row>
    <row r="138" spans="2:18" ht="15">
      <c r="B138" s="42">
        <f t="shared" si="5"/>
        <v>134</v>
      </c>
      <c r="C138" s="43">
        <f t="shared" si="4"/>
        <v>218.65756160017168</v>
      </c>
      <c r="D138" s="71" t="s">
        <v>381</v>
      </c>
      <c r="E138" s="72" t="s">
        <v>174</v>
      </c>
      <c r="F138" s="72" t="s">
        <v>30</v>
      </c>
      <c r="G138" s="153" t="s">
        <v>31</v>
      </c>
      <c r="H138" s="155">
        <v>39207</v>
      </c>
      <c r="I138" s="52">
        <v>13.6</v>
      </c>
      <c r="J138" s="53">
        <v>50.624262658905735</v>
      </c>
      <c r="K138" s="54">
        <v>28.6</v>
      </c>
      <c r="L138" s="53">
        <v>64.75281263096475</v>
      </c>
      <c r="M138" s="55">
        <v>120</v>
      </c>
      <c r="N138" s="53">
        <v>17.40162271805272</v>
      </c>
      <c r="O138" s="56">
        <v>460</v>
      </c>
      <c r="P138" s="53">
        <v>49.7220482909465</v>
      </c>
      <c r="Q138" s="57">
        <v>38</v>
      </c>
      <c r="R138" s="82">
        <v>36.15681530130199</v>
      </c>
    </row>
    <row r="139" spans="2:18" ht="15">
      <c r="B139" s="42">
        <f t="shared" si="5"/>
        <v>135</v>
      </c>
      <c r="C139" s="43">
        <f t="shared" si="4"/>
        <v>217.58270177470905</v>
      </c>
      <c r="D139" s="71" t="s">
        <v>445</v>
      </c>
      <c r="E139" s="72" t="s">
        <v>25</v>
      </c>
      <c r="F139" s="72" t="s">
        <v>57</v>
      </c>
      <c r="G139" s="157" t="s">
        <v>58</v>
      </c>
      <c r="H139" s="152">
        <v>38768</v>
      </c>
      <c r="I139" s="52">
        <v>13.4</v>
      </c>
      <c r="J139" s="53">
        <v>54.28419997274534</v>
      </c>
      <c r="K139" s="54">
        <v>52.2</v>
      </c>
      <c r="L139" s="53">
        <v>13.38800067609651</v>
      </c>
      <c r="M139" s="55">
        <v>126</v>
      </c>
      <c r="N139" s="53">
        <v>23.121703853955353</v>
      </c>
      <c r="O139" s="56">
        <v>534</v>
      </c>
      <c r="P139" s="53">
        <v>64.63820388557703</v>
      </c>
      <c r="Q139" s="57">
        <v>62</v>
      </c>
      <c r="R139" s="82">
        <v>62.15059338633483</v>
      </c>
    </row>
    <row r="140" spans="2:18" ht="15">
      <c r="B140" s="42">
        <f t="shared" si="5"/>
        <v>136</v>
      </c>
      <c r="C140" s="43">
        <f t="shared" si="4"/>
        <v>215.34322621795513</v>
      </c>
      <c r="D140" s="71" t="s">
        <v>446</v>
      </c>
      <c r="E140" s="72" t="s">
        <v>142</v>
      </c>
      <c r="F140" s="72" t="s">
        <v>20</v>
      </c>
      <c r="G140" s="157" t="s">
        <v>21</v>
      </c>
      <c r="H140" s="155">
        <v>39043</v>
      </c>
      <c r="I140" s="52">
        <v>12.7</v>
      </c>
      <c r="J140" s="53">
        <v>67.09398057118403</v>
      </c>
      <c r="K140" s="54">
        <v>48.6</v>
      </c>
      <c r="L140" s="53">
        <v>21.22331097429675</v>
      </c>
      <c r="M140" s="55">
        <v>140</v>
      </c>
      <c r="N140" s="53">
        <v>36.46855983772818</v>
      </c>
      <c r="O140" s="56">
        <v>365</v>
      </c>
      <c r="P140" s="53">
        <v>30.572929622164082</v>
      </c>
      <c r="Q140" s="57">
        <v>60</v>
      </c>
      <c r="R140" s="82">
        <v>59.98444521258209</v>
      </c>
    </row>
    <row r="141" spans="2:18" ht="15">
      <c r="B141" s="42">
        <f t="shared" si="5"/>
        <v>137</v>
      </c>
      <c r="C141" s="43">
        <f t="shared" si="4"/>
        <v>213.30664985887464</v>
      </c>
      <c r="D141" s="71" t="s">
        <v>447</v>
      </c>
      <c r="E141" s="72" t="s">
        <v>448</v>
      </c>
      <c r="F141" s="72" t="s">
        <v>96</v>
      </c>
      <c r="G141" s="157" t="s">
        <v>97</v>
      </c>
      <c r="H141" s="152">
        <v>38992</v>
      </c>
      <c r="I141" s="52">
        <v>14.16</v>
      </c>
      <c r="J141" s="53">
        <v>40.376438180154764</v>
      </c>
      <c r="K141" s="54">
        <v>51.82</v>
      </c>
      <c r="L141" s="53">
        <v>14.215061207573214</v>
      </c>
      <c r="M141" s="55">
        <v>155</v>
      </c>
      <c r="N141" s="53">
        <v>50.76876267748477</v>
      </c>
      <c r="O141" s="56">
        <v>505</v>
      </c>
      <c r="P141" s="53">
        <v>58.79268344984345</v>
      </c>
      <c r="Q141" s="57">
        <v>50</v>
      </c>
      <c r="R141" s="82">
        <v>49.15370434381841</v>
      </c>
    </row>
    <row r="142" spans="2:18" ht="15">
      <c r="B142" s="42">
        <f t="shared" si="5"/>
        <v>138</v>
      </c>
      <c r="C142" s="43">
        <f t="shared" si="4"/>
        <v>211.24547887970846</v>
      </c>
      <c r="D142" s="71" t="s">
        <v>449</v>
      </c>
      <c r="E142" s="72" t="s">
        <v>450</v>
      </c>
      <c r="F142" s="72" t="s">
        <v>96</v>
      </c>
      <c r="G142" s="157" t="s">
        <v>97</v>
      </c>
      <c r="H142" s="155">
        <v>39391</v>
      </c>
      <c r="I142" s="52">
        <v>12.2</v>
      </c>
      <c r="J142" s="53">
        <v>76.24382385578309</v>
      </c>
      <c r="K142" s="54">
        <v>47.6</v>
      </c>
      <c r="L142" s="53">
        <v>23.399786057130157</v>
      </c>
      <c r="M142" s="55">
        <v>155</v>
      </c>
      <c r="N142" s="53">
        <v>50.76876267748477</v>
      </c>
      <c r="O142" s="56">
        <v>325</v>
      </c>
      <c r="P142" s="53">
        <v>22.510142814255687</v>
      </c>
      <c r="Q142" s="57">
        <v>40</v>
      </c>
      <c r="R142" s="82">
        <v>38.32296347505473</v>
      </c>
    </row>
    <row r="143" spans="2:18" ht="15">
      <c r="B143" s="42">
        <f t="shared" si="5"/>
        <v>139</v>
      </c>
      <c r="C143" s="43">
        <f t="shared" si="4"/>
        <v>206.6014703421598</v>
      </c>
      <c r="D143" s="71" t="s">
        <v>451</v>
      </c>
      <c r="E143" s="72" t="s">
        <v>452</v>
      </c>
      <c r="F143" s="72" t="s">
        <v>117</v>
      </c>
      <c r="G143" s="157" t="s">
        <v>160</v>
      </c>
      <c r="H143" s="155">
        <v>39360</v>
      </c>
      <c r="I143" s="52">
        <v>13.6</v>
      </c>
      <c r="J143" s="53">
        <v>50.624262658905735</v>
      </c>
      <c r="K143" s="54">
        <v>46.9</v>
      </c>
      <c r="L143" s="53">
        <v>24.923318615113544</v>
      </c>
      <c r="M143" s="55">
        <v>149</v>
      </c>
      <c r="N143" s="53">
        <v>45.04868154158214</v>
      </c>
      <c r="O143" s="56">
        <v>466</v>
      </c>
      <c r="P143" s="53">
        <v>50.93146631213277</v>
      </c>
      <c r="Q143" s="57">
        <v>37</v>
      </c>
      <c r="R143" s="82">
        <v>35.073741214425624</v>
      </c>
    </row>
    <row r="144" spans="2:18" ht="15">
      <c r="B144" s="42">
        <f t="shared" si="5"/>
        <v>140</v>
      </c>
      <c r="C144" s="43">
        <f t="shared" si="4"/>
        <v>204.07734706467636</v>
      </c>
      <c r="D144" s="71" t="s">
        <v>453</v>
      </c>
      <c r="E144" s="72" t="s">
        <v>162</v>
      </c>
      <c r="F144" s="72" t="s">
        <v>454</v>
      </c>
      <c r="G144" s="157" t="s">
        <v>455</v>
      </c>
      <c r="H144" s="156">
        <v>39009</v>
      </c>
      <c r="I144" s="52">
        <v>17.84</v>
      </c>
      <c r="J144" s="53">
        <v>-26.966408394494238</v>
      </c>
      <c r="K144" s="54">
        <v>26.1</v>
      </c>
      <c r="L144" s="53">
        <v>70.19400033804826</v>
      </c>
      <c r="M144" s="55">
        <v>176</v>
      </c>
      <c r="N144" s="53">
        <v>70.789046653144</v>
      </c>
      <c r="O144" s="56">
        <v>470</v>
      </c>
      <c r="P144" s="53">
        <v>51.73774499292361</v>
      </c>
      <c r="Q144" s="57">
        <v>40</v>
      </c>
      <c r="R144" s="82">
        <v>38.32296347505473</v>
      </c>
    </row>
    <row r="145" spans="2:18" ht="15">
      <c r="B145" s="42">
        <f t="shared" si="5"/>
        <v>141</v>
      </c>
      <c r="C145" s="43">
        <f t="shared" si="4"/>
        <v>190.9352288756362</v>
      </c>
      <c r="D145" s="71" t="s">
        <v>456</v>
      </c>
      <c r="E145" s="72" t="s">
        <v>457</v>
      </c>
      <c r="F145" s="72" t="s">
        <v>30</v>
      </c>
      <c r="G145" s="172" t="s">
        <v>414</v>
      </c>
      <c r="H145" s="177">
        <v>39420</v>
      </c>
      <c r="I145" s="52">
        <v>15.14</v>
      </c>
      <c r="J145" s="53">
        <v>22.44274534234063</v>
      </c>
      <c r="K145" s="54">
        <v>27.32</v>
      </c>
      <c r="L145" s="53">
        <v>67.5387007369915</v>
      </c>
      <c r="M145" s="55">
        <v>166</v>
      </c>
      <c r="N145" s="53">
        <v>61.25557809330627</v>
      </c>
      <c r="O145" s="56">
        <v>290</v>
      </c>
      <c r="P145" s="53">
        <v>15.455204357335845</v>
      </c>
      <c r="Q145" s="57">
        <v>27</v>
      </c>
      <c r="R145" s="82">
        <v>24.24300034566194</v>
      </c>
    </row>
    <row r="146" spans="2:18" ht="15">
      <c r="B146" s="42">
        <f t="shared" si="5"/>
        <v>142</v>
      </c>
      <c r="C146" s="43">
        <f t="shared" si="4"/>
        <v>189.94316807602524</v>
      </c>
      <c r="D146" s="71" t="s">
        <v>458</v>
      </c>
      <c r="E146" s="72" t="s">
        <v>23</v>
      </c>
      <c r="F146" s="72" t="s">
        <v>112</v>
      </c>
      <c r="G146" s="157" t="s">
        <v>113</v>
      </c>
      <c r="H146" s="155">
        <v>39331</v>
      </c>
      <c r="I146" s="52">
        <v>13.4</v>
      </c>
      <c r="J146" s="122">
        <v>54.28419997274534</v>
      </c>
      <c r="K146" s="123">
        <v>50.3</v>
      </c>
      <c r="L146" s="122">
        <v>17.523303333479987</v>
      </c>
      <c r="M146" s="124">
        <v>140</v>
      </c>
      <c r="N146" s="122">
        <v>36.46855983772818</v>
      </c>
      <c r="O146" s="125">
        <v>380</v>
      </c>
      <c r="P146" s="122">
        <v>33.59647467512973</v>
      </c>
      <c r="Q146" s="126">
        <v>49</v>
      </c>
      <c r="R146" s="141">
        <v>48.07063025694204</v>
      </c>
    </row>
    <row r="147" spans="2:18" ht="15">
      <c r="B147" s="42">
        <f t="shared" si="5"/>
        <v>143</v>
      </c>
      <c r="C147" s="43">
        <f t="shared" si="4"/>
        <v>189.44156143203674</v>
      </c>
      <c r="D147" s="71" t="s">
        <v>459</v>
      </c>
      <c r="E147" s="72" t="s">
        <v>45</v>
      </c>
      <c r="F147" s="72" t="s">
        <v>454</v>
      </c>
      <c r="G147" s="157" t="s">
        <v>455</v>
      </c>
      <c r="H147" s="165">
        <v>39827</v>
      </c>
      <c r="I147" s="52">
        <v>17.63</v>
      </c>
      <c r="J147" s="53">
        <v>-23.12347421496264</v>
      </c>
      <c r="K147" s="54">
        <v>27.53</v>
      </c>
      <c r="L147" s="53">
        <v>67.08164096959649</v>
      </c>
      <c r="M147" s="55">
        <v>156</v>
      </c>
      <c r="N147" s="53">
        <v>51.72210953346854</v>
      </c>
      <c r="O147" s="56">
        <v>440</v>
      </c>
      <c r="P147" s="53">
        <v>45.690654886992306</v>
      </c>
      <c r="Q147" s="57">
        <v>49</v>
      </c>
      <c r="R147" s="82">
        <v>48.07063025694204</v>
      </c>
    </row>
    <row r="148" spans="2:18" ht="15">
      <c r="B148" s="42">
        <f t="shared" si="5"/>
        <v>144</v>
      </c>
      <c r="C148" s="43">
        <f t="shared" si="4"/>
        <v>186.88173456662506</v>
      </c>
      <c r="D148" s="71" t="s">
        <v>460</v>
      </c>
      <c r="E148" s="72" t="s">
        <v>25</v>
      </c>
      <c r="F148" s="72" t="s">
        <v>207</v>
      </c>
      <c r="G148" s="157" t="s">
        <v>275</v>
      </c>
      <c r="H148" s="155">
        <v>39063</v>
      </c>
      <c r="I148" s="52">
        <v>13.6</v>
      </c>
      <c r="J148" s="53">
        <v>50.624262658905735</v>
      </c>
      <c r="K148" s="54">
        <v>44.5</v>
      </c>
      <c r="L148" s="53">
        <v>30.146858813913695</v>
      </c>
      <c r="M148" s="55">
        <v>123</v>
      </c>
      <c r="N148" s="53">
        <v>20.261663286004037</v>
      </c>
      <c r="O148" s="56">
        <v>390</v>
      </c>
      <c r="P148" s="53">
        <v>35.61217137710682</v>
      </c>
      <c r="Q148" s="57">
        <v>51</v>
      </c>
      <c r="R148" s="82">
        <v>50.23677843069478</v>
      </c>
    </row>
    <row r="149" spans="2:18" ht="15">
      <c r="B149" s="42">
        <f t="shared" si="5"/>
        <v>145</v>
      </c>
      <c r="C149" s="43">
        <f t="shared" si="4"/>
        <v>183.29233022124805</v>
      </c>
      <c r="D149" s="71" t="s">
        <v>191</v>
      </c>
      <c r="E149" s="72" t="s">
        <v>461</v>
      </c>
      <c r="F149" s="72" t="s">
        <v>328</v>
      </c>
      <c r="G149" s="157" t="s">
        <v>329</v>
      </c>
      <c r="H149" s="155">
        <v>39209</v>
      </c>
      <c r="I149" s="52">
        <v>13.36</v>
      </c>
      <c r="J149" s="53">
        <v>55.016187435513274</v>
      </c>
      <c r="K149" s="54">
        <v>50.81</v>
      </c>
      <c r="L149" s="53">
        <v>16.41330104123493</v>
      </c>
      <c r="M149" s="55">
        <v>148</v>
      </c>
      <c r="N149" s="53">
        <v>44.095334685598345</v>
      </c>
      <c r="O149" s="56">
        <v>440</v>
      </c>
      <c r="P149" s="53">
        <v>45.690654886992306</v>
      </c>
      <c r="Q149" s="57">
        <v>25</v>
      </c>
      <c r="R149" s="82">
        <v>22.076852171909206</v>
      </c>
    </row>
    <row r="150" spans="2:18" ht="15">
      <c r="B150" s="42">
        <f t="shared" si="5"/>
        <v>146</v>
      </c>
      <c r="C150" s="43">
        <f t="shared" si="4"/>
        <v>179.9148868264197</v>
      </c>
      <c r="D150" s="75" t="s">
        <v>462</v>
      </c>
      <c r="E150" s="76" t="s">
        <v>463</v>
      </c>
      <c r="F150" s="76" t="s">
        <v>464</v>
      </c>
      <c r="G150" s="157" t="s">
        <v>465</v>
      </c>
      <c r="H150" s="155">
        <v>39385</v>
      </c>
      <c r="I150" s="52">
        <v>14.3</v>
      </c>
      <c r="J150" s="122">
        <v>37.814482060467014</v>
      </c>
      <c r="K150" s="123">
        <v>58.6</v>
      </c>
      <c r="L150" s="122">
        <v>-0.5414398540372503</v>
      </c>
      <c r="M150" s="124">
        <v>135</v>
      </c>
      <c r="N150" s="122">
        <v>31.701825557809315</v>
      </c>
      <c r="O150" s="125">
        <v>450</v>
      </c>
      <c r="P150" s="122">
        <v>47.70635158896941</v>
      </c>
      <c r="Q150" s="126">
        <v>63</v>
      </c>
      <c r="R150" s="141">
        <v>63.2336674732112</v>
      </c>
    </row>
    <row r="151" spans="2:18" ht="15">
      <c r="B151" s="42">
        <f t="shared" si="5"/>
        <v>147</v>
      </c>
      <c r="C151" s="43">
        <f t="shared" si="4"/>
        <v>177.69932733232915</v>
      </c>
      <c r="D151" s="71" t="s">
        <v>466</v>
      </c>
      <c r="E151" s="72" t="s">
        <v>25</v>
      </c>
      <c r="F151" s="72" t="s">
        <v>30</v>
      </c>
      <c r="G151" s="172" t="s">
        <v>414</v>
      </c>
      <c r="H151" s="173">
        <v>39254</v>
      </c>
      <c r="I151" s="52">
        <v>15.01</v>
      </c>
      <c r="J151" s="53">
        <v>24.821704596336417</v>
      </c>
      <c r="K151" s="54">
        <v>33.1</v>
      </c>
      <c r="L151" s="53">
        <v>54.95867475821446</v>
      </c>
      <c r="M151" s="55">
        <v>138</v>
      </c>
      <c r="N151" s="53">
        <v>34.561866125760616</v>
      </c>
      <c r="O151" s="56">
        <v>402</v>
      </c>
      <c r="P151" s="53">
        <v>38.03100741947934</v>
      </c>
      <c r="Q151" s="57">
        <v>28</v>
      </c>
      <c r="R151" s="82">
        <v>25.32607443253831</v>
      </c>
    </row>
    <row r="152" spans="2:18" ht="15">
      <c r="B152" s="42">
        <f t="shared" si="5"/>
        <v>148</v>
      </c>
      <c r="C152" s="43">
        <f t="shared" si="4"/>
        <v>173.91634669259489</v>
      </c>
      <c r="D152" s="71" t="s">
        <v>467</v>
      </c>
      <c r="E152" s="72" t="s">
        <v>309</v>
      </c>
      <c r="F152" s="72" t="s">
        <v>177</v>
      </c>
      <c r="G152" s="157" t="s">
        <v>378</v>
      </c>
      <c r="H152" s="166" t="s">
        <v>313</v>
      </c>
      <c r="I152" s="52">
        <v>13.1</v>
      </c>
      <c r="J152" s="53">
        <v>59.77410594350479</v>
      </c>
      <c r="K152" s="54">
        <v>38.16</v>
      </c>
      <c r="L152" s="53">
        <v>43.945710839077464</v>
      </c>
      <c r="M152" s="55">
        <v>119</v>
      </c>
      <c r="N152" s="53">
        <v>16.448275862068954</v>
      </c>
      <c r="O152" s="56">
        <v>220</v>
      </c>
      <c r="P152" s="53">
        <v>1.3453274434961529</v>
      </c>
      <c r="Q152" s="57">
        <v>53</v>
      </c>
      <c r="R152" s="82">
        <v>52.402926604447515</v>
      </c>
    </row>
    <row r="153" spans="2:18" ht="15">
      <c r="B153" s="42">
        <f t="shared" si="5"/>
        <v>149</v>
      </c>
      <c r="C153" s="43">
        <f t="shared" si="4"/>
        <v>173.65131693353703</v>
      </c>
      <c r="D153" s="71" t="s">
        <v>468</v>
      </c>
      <c r="E153" s="72" t="s">
        <v>60</v>
      </c>
      <c r="F153" s="72" t="s">
        <v>117</v>
      </c>
      <c r="G153" s="157" t="s">
        <v>354</v>
      </c>
      <c r="H153" s="155">
        <v>39392</v>
      </c>
      <c r="I153" s="52">
        <v>14.9</v>
      </c>
      <c r="J153" s="53">
        <v>26.834670118948168</v>
      </c>
      <c r="K153" s="54">
        <v>43.9</v>
      </c>
      <c r="L153" s="53">
        <v>31.452743863613733</v>
      </c>
      <c r="M153" s="55">
        <v>134</v>
      </c>
      <c r="N153" s="53">
        <v>30.748478701825533</v>
      </c>
      <c r="O153" s="56">
        <v>400</v>
      </c>
      <c r="P153" s="53">
        <v>37.627868079083925</v>
      </c>
      <c r="Q153" s="57">
        <v>48</v>
      </c>
      <c r="R153" s="82">
        <v>46.98755617006567</v>
      </c>
    </row>
    <row r="154" spans="2:18" ht="15">
      <c r="B154" s="42">
        <f t="shared" si="5"/>
        <v>150</v>
      </c>
      <c r="C154" s="43">
        <f t="shared" si="4"/>
        <v>172.72151332293421</v>
      </c>
      <c r="D154" s="71" t="s">
        <v>449</v>
      </c>
      <c r="E154" s="72" t="s">
        <v>469</v>
      </c>
      <c r="F154" s="72" t="s">
        <v>96</v>
      </c>
      <c r="G154" s="157" t="s">
        <v>97</v>
      </c>
      <c r="H154" s="155">
        <v>39391</v>
      </c>
      <c r="I154" s="52">
        <v>13.96</v>
      </c>
      <c r="J154" s="53">
        <v>44.0363754939944</v>
      </c>
      <c r="K154" s="54">
        <v>48.56</v>
      </c>
      <c r="L154" s="53">
        <v>21.310369977610094</v>
      </c>
      <c r="M154" s="55">
        <v>147</v>
      </c>
      <c r="N154" s="53">
        <v>43.14198782961458</v>
      </c>
      <c r="O154" s="56">
        <v>315</v>
      </c>
      <c r="P154" s="53">
        <v>20.494446112278588</v>
      </c>
      <c r="Q154" s="57">
        <v>45</v>
      </c>
      <c r="R154" s="82">
        <v>43.73833390943657</v>
      </c>
    </row>
    <row r="155" spans="2:18" ht="15">
      <c r="B155" s="42">
        <f t="shared" si="5"/>
        <v>151</v>
      </c>
      <c r="C155" s="43">
        <f t="shared" si="4"/>
        <v>161.0823060206968</v>
      </c>
      <c r="D155" s="71" t="s">
        <v>470</v>
      </c>
      <c r="E155" s="72" t="s">
        <v>25</v>
      </c>
      <c r="F155" s="72" t="s">
        <v>30</v>
      </c>
      <c r="G155" s="172" t="s">
        <v>414</v>
      </c>
      <c r="H155" s="173">
        <v>39211</v>
      </c>
      <c r="I155" s="52">
        <v>13.15</v>
      </c>
      <c r="J155" s="53">
        <v>58.85912161504487</v>
      </c>
      <c r="K155" s="54">
        <v>64.5</v>
      </c>
      <c r="L155" s="53">
        <v>-13.382642842754308</v>
      </c>
      <c r="M155" s="55">
        <v>148</v>
      </c>
      <c r="N155" s="53">
        <v>44.095334685598345</v>
      </c>
      <c r="O155" s="56">
        <v>292</v>
      </c>
      <c r="P155" s="53">
        <v>15.858343697731264</v>
      </c>
      <c r="Q155" s="57">
        <v>56</v>
      </c>
      <c r="R155" s="82">
        <v>55.65214886507662</v>
      </c>
    </row>
    <row r="156" spans="2:18" ht="15">
      <c r="B156" s="42">
        <f t="shared" si="5"/>
        <v>152</v>
      </c>
      <c r="C156" s="43">
        <f t="shared" si="4"/>
        <v>159.70297647676006</v>
      </c>
      <c r="D156" s="71" t="s">
        <v>471</v>
      </c>
      <c r="E156" s="72" t="s">
        <v>245</v>
      </c>
      <c r="F156" s="72" t="s">
        <v>207</v>
      </c>
      <c r="G156" s="157" t="s">
        <v>275</v>
      </c>
      <c r="H156" s="155">
        <v>38877</v>
      </c>
      <c r="I156" s="52">
        <v>12.9</v>
      </c>
      <c r="J156" s="53">
        <v>63.4340432573444</v>
      </c>
      <c r="K156" s="54">
        <v>55.3</v>
      </c>
      <c r="L156" s="53">
        <v>6.640927919312986</v>
      </c>
      <c r="M156" s="55">
        <v>145</v>
      </c>
      <c r="N156" s="53">
        <v>41.235294117647044</v>
      </c>
      <c r="O156" s="56">
        <v>360</v>
      </c>
      <c r="P156" s="53">
        <v>29.56508127117553</v>
      </c>
      <c r="Q156" s="57">
        <v>22</v>
      </c>
      <c r="R156" s="82">
        <v>18.8276299112801</v>
      </c>
    </row>
    <row r="157" spans="2:18" ht="15">
      <c r="B157" s="42">
        <f t="shared" si="5"/>
        <v>153</v>
      </c>
      <c r="C157" s="43">
        <f t="shared" si="4"/>
        <v>157.823252296689</v>
      </c>
      <c r="D157" s="71" t="s">
        <v>472</v>
      </c>
      <c r="E157" s="72" t="s">
        <v>19</v>
      </c>
      <c r="F157" s="72" t="s">
        <v>117</v>
      </c>
      <c r="G157" s="157" t="s">
        <v>354</v>
      </c>
      <c r="H157" s="155">
        <v>39364</v>
      </c>
      <c r="I157" s="52">
        <v>14.24</v>
      </c>
      <c r="J157" s="53">
        <v>38.912463254618956</v>
      </c>
      <c r="K157" s="54">
        <v>43.76</v>
      </c>
      <c r="L157" s="53">
        <v>31.75745037521041</v>
      </c>
      <c r="M157" s="55">
        <v>133</v>
      </c>
      <c r="N157" s="53">
        <v>29.795131845841766</v>
      </c>
      <c r="O157" s="56">
        <v>340</v>
      </c>
      <c r="P157" s="53">
        <v>25.53368786722133</v>
      </c>
      <c r="Q157" s="57">
        <v>34</v>
      </c>
      <c r="R157" s="82">
        <v>31.82451895379652</v>
      </c>
    </row>
    <row r="158" spans="2:18" ht="15">
      <c r="B158" s="42">
        <f t="shared" si="5"/>
        <v>154</v>
      </c>
      <c r="C158" s="43">
        <f t="shared" si="4"/>
        <v>157.00463818597328</v>
      </c>
      <c r="D158" s="71" t="s">
        <v>400</v>
      </c>
      <c r="E158" s="72" t="s">
        <v>47</v>
      </c>
      <c r="F158" s="72" t="s">
        <v>74</v>
      </c>
      <c r="G158" s="157" t="s">
        <v>75</v>
      </c>
      <c r="H158" s="155">
        <v>38718</v>
      </c>
      <c r="I158" s="52">
        <v>14.6</v>
      </c>
      <c r="J158" s="53">
        <v>32.32457608970765</v>
      </c>
      <c r="K158" s="54">
        <v>72.7</v>
      </c>
      <c r="L158" s="53">
        <v>-31.229738521988196</v>
      </c>
      <c r="M158" s="55">
        <v>133</v>
      </c>
      <c r="N158" s="53">
        <v>29.795131845841766</v>
      </c>
      <c r="O158" s="56">
        <v>622</v>
      </c>
      <c r="P158" s="53">
        <v>82.3763348629755</v>
      </c>
      <c r="Q158" s="57">
        <v>45</v>
      </c>
      <c r="R158" s="82">
        <v>43.73833390943657</v>
      </c>
    </row>
    <row r="159" spans="2:18" ht="15">
      <c r="B159" s="42">
        <f t="shared" si="5"/>
        <v>155</v>
      </c>
      <c r="C159" s="43">
        <f t="shared" si="4"/>
        <v>151.52853545499647</v>
      </c>
      <c r="D159" s="71" t="s">
        <v>473</v>
      </c>
      <c r="E159" s="72" t="s">
        <v>142</v>
      </c>
      <c r="F159" s="72" t="s">
        <v>20</v>
      </c>
      <c r="G159" s="170" t="s">
        <v>21</v>
      </c>
      <c r="H159" s="156">
        <v>39093</v>
      </c>
      <c r="I159" s="52">
        <v>13.5</v>
      </c>
      <c r="J159" s="53">
        <v>52.454231315825524</v>
      </c>
      <c r="K159" s="54">
        <v>60.5</v>
      </c>
      <c r="L159" s="53">
        <v>-4.676742511420713</v>
      </c>
      <c r="M159" s="55">
        <v>126</v>
      </c>
      <c r="N159" s="53">
        <v>23.121703853955353</v>
      </c>
      <c r="O159" s="56">
        <v>305</v>
      </c>
      <c r="P159" s="53">
        <v>18.47874941030149</v>
      </c>
      <c r="Q159" s="57">
        <v>62</v>
      </c>
      <c r="R159" s="82">
        <v>62.15059338633483</v>
      </c>
    </row>
    <row r="160" spans="2:18" ht="15">
      <c r="B160" s="42">
        <f t="shared" si="5"/>
        <v>156</v>
      </c>
      <c r="C160" s="43">
        <f t="shared" si="4"/>
        <v>150.92179858060882</v>
      </c>
      <c r="D160" s="71" t="s">
        <v>474</v>
      </c>
      <c r="E160" s="72" t="s">
        <v>108</v>
      </c>
      <c r="F160" s="72" t="s">
        <v>30</v>
      </c>
      <c r="G160" s="157" t="s">
        <v>31</v>
      </c>
      <c r="H160" s="155">
        <v>39397</v>
      </c>
      <c r="I160" s="52">
        <v>14.3</v>
      </c>
      <c r="J160" s="53">
        <v>37.814482060467014</v>
      </c>
      <c r="K160" s="54">
        <v>44.2</v>
      </c>
      <c r="L160" s="53">
        <v>30.799801338763714</v>
      </c>
      <c r="M160" s="55">
        <v>130</v>
      </c>
      <c r="N160" s="53">
        <v>26.93509127789045</v>
      </c>
      <c r="O160" s="56">
        <v>400</v>
      </c>
      <c r="P160" s="53">
        <v>37.627868079083925</v>
      </c>
      <c r="Q160" s="57">
        <v>21</v>
      </c>
      <c r="R160" s="82">
        <v>17.744555824403733</v>
      </c>
    </row>
    <row r="161" spans="2:18" ht="15">
      <c r="B161" s="42">
        <f t="shared" si="5"/>
        <v>157</v>
      </c>
      <c r="C161" s="43">
        <f t="shared" si="4"/>
        <v>150.76389895511576</v>
      </c>
      <c r="D161" s="71" t="s">
        <v>475</v>
      </c>
      <c r="E161" s="72" t="s">
        <v>116</v>
      </c>
      <c r="F161" s="72" t="s">
        <v>30</v>
      </c>
      <c r="G161" s="157" t="s">
        <v>31</v>
      </c>
      <c r="H161" s="155">
        <v>39410</v>
      </c>
      <c r="I161" s="52">
        <v>15.58</v>
      </c>
      <c r="J161" s="53">
        <v>14.390883251893456</v>
      </c>
      <c r="K161" s="54">
        <v>48.6</v>
      </c>
      <c r="L161" s="53">
        <v>21.22331097429675</v>
      </c>
      <c r="M161" s="55">
        <v>144</v>
      </c>
      <c r="N161" s="53">
        <v>40.28194726166328</v>
      </c>
      <c r="O161" s="56">
        <v>400</v>
      </c>
      <c r="P161" s="53">
        <v>37.627868079083925</v>
      </c>
      <c r="Q161" s="57">
        <v>39</v>
      </c>
      <c r="R161" s="82">
        <v>37.23988938817836</v>
      </c>
    </row>
    <row r="162" spans="2:18" ht="15">
      <c r="B162" s="42">
        <f t="shared" si="5"/>
        <v>158</v>
      </c>
      <c r="C162" s="43">
        <f t="shared" si="4"/>
        <v>149.46763828266262</v>
      </c>
      <c r="D162" s="71" t="s">
        <v>476</v>
      </c>
      <c r="E162" s="72" t="s">
        <v>142</v>
      </c>
      <c r="F162" s="72" t="s">
        <v>117</v>
      </c>
      <c r="G162" s="157" t="s">
        <v>118</v>
      </c>
      <c r="H162" s="155" t="s">
        <v>477</v>
      </c>
      <c r="I162" s="52">
        <v>15.1</v>
      </c>
      <c r="J162" s="53">
        <v>23.17473280510859</v>
      </c>
      <c r="K162" s="54">
        <v>41.9</v>
      </c>
      <c r="L162" s="53">
        <v>35.805694029280545</v>
      </c>
      <c r="M162" s="55">
        <v>157</v>
      </c>
      <c r="N162" s="53">
        <v>52.67545638945231</v>
      </c>
      <c r="O162" s="56">
        <v>329</v>
      </c>
      <c r="P162" s="53">
        <v>23.316421495046527</v>
      </c>
      <c r="Q162" s="57">
        <v>18</v>
      </c>
      <c r="R162" s="82">
        <v>14.49533356377463</v>
      </c>
    </row>
    <row r="163" spans="2:18" ht="15">
      <c r="B163" s="42">
        <f t="shared" si="5"/>
        <v>159</v>
      </c>
      <c r="C163" s="43">
        <f t="shared" si="4"/>
        <v>147.01961692087235</v>
      </c>
      <c r="D163" s="71" t="s">
        <v>478</v>
      </c>
      <c r="E163" s="72" t="s">
        <v>479</v>
      </c>
      <c r="F163" s="72" t="s">
        <v>96</v>
      </c>
      <c r="G163" s="157" t="s">
        <v>97</v>
      </c>
      <c r="H163" s="155">
        <v>39012</v>
      </c>
      <c r="I163" s="52">
        <v>16.24</v>
      </c>
      <c r="J163" s="53">
        <v>2.3130901162227246</v>
      </c>
      <c r="K163" s="54">
        <v>55.8</v>
      </c>
      <c r="L163" s="53">
        <v>5.552690377896283</v>
      </c>
      <c r="M163" s="55">
        <v>146</v>
      </c>
      <c r="N163" s="53">
        <v>42.18864097363081</v>
      </c>
      <c r="O163" s="56">
        <v>515</v>
      </c>
      <c r="P163" s="53">
        <v>60.80838015182054</v>
      </c>
      <c r="Q163" s="57">
        <v>38</v>
      </c>
      <c r="R163" s="82">
        <v>36.15681530130199</v>
      </c>
    </row>
    <row r="164" spans="2:18" ht="15">
      <c r="B164" s="42">
        <f t="shared" si="5"/>
        <v>160</v>
      </c>
      <c r="C164" s="43">
        <f t="shared" si="4"/>
        <v>146.6535786387678</v>
      </c>
      <c r="D164" s="71" t="s">
        <v>40</v>
      </c>
      <c r="E164" s="72" t="s">
        <v>480</v>
      </c>
      <c r="F164" s="72" t="s">
        <v>42</v>
      </c>
      <c r="G164" s="170" t="s">
        <v>43</v>
      </c>
      <c r="H164" s="171">
        <v>39310</v>
      </c>
      <c r="I164" s="52">
        <v>14.5</v>
      </c>
      <c r="J164" s="53">
        <v>34.15454474662744</v>
      </c>
      <c r="K164" s="54">
        <v>52</v>
      </c>
      <c r="L164" s="53">
        <v>13.823295692663194</v>
      </c>
      <c r="M164" s="55">
        <v>117</v>
      </c>
      <c r="N164" s="53">
        <v>14.541582150101405</v>
      </c>
      <c r="O164" s="56">
        <v>360</v>
      </c>
      <c r="P164" s="53">
        <v>29.56508127117553</v>
      </c>
      <c r="Q164" s="57">
        <v>55</v>
      </c>
      <c r="R164" s="82">
        <v>54.56907477820025</v>
      </c>
    </row>
    <row r="165" spans="2:18" ht="15">
      <c r="B165" s="42">
        <f t="shared" si="5"/>
        <v>161</v>
      </c>
      <c r="C165" s="43">
        <f t="shared" si="4"/>
        <v>145.18767487928005</v>
      </c>
      <c r="D165" s="71" t="s">
        <v>481</v>
      </c>
      <c r="E165" s="72" t="s">
        <v>306</v>
      </c>
      <c r="F165" s="72" t="s">
        <v>57</v>
      </c>
      <c r="G165" s="157" t="s">
        <v>58</v>
      </c>
      <c r="H165" s="155">
        <v>39192</v>
      </c>
      <c r="I165" s="52">
        <v>14.9</v>
      </c>
      <c r="J165" s="53">
        <v>26.834670118948168</v>
      </c>
      <c r="K165" s="54">
        <v>54.4</v>
      </c>
      <c r="L165" s="53">
        <v>8.599755493863043</v>
      </c>
      <c r="M165" s="55">
        <v>133</v>
      </c>
      <c r="N165" s="53">
        <v>29.795131845841766</v>
      </c>
      <c r="O165" s="56">
        <v>436</v>
      </c>
      <c r="P165" s="53">
        <v>44.884376206201466</v>
      </c>
      <c r="Q165" s="57">
        <v>37</v>
      </c>
      <c r="R165" s="82">
        <v>35.073741214425624</v>
      </c>
    </row>
    <row r="166" spans="2:18" ht="15">
      <c r="B166" s="42">
        <f t="shared" si="5"/>
        <v>162</v>
      </c>
      <c r="C166" s="43">
        <f t="shared" si="4"/>
        <v>142.18271884663804</v>
      </c>
      <c r="D166" s="71" t="s">
        <v>244</v>
      </c>
      <c r="E166" s="72" t="s">
        <v>174</v>
      </c>
      <c r="F166" s="72" t="s">
        <v>112</v>
      </c>
      <c r="G166" s="157" t="s">
        <v>113</v>
      </c>
      <c r="H166" s="155">
        <v>39179</v>
      </c>
      <c r="I166" s="52">
        <v>14.1</v>
      </c>
      <c r="J166" s="122">
        <v>41.47441937430665</v>
      </c>
      <c r="K166" s="123">
        <v>42.2</v>
      </c>
      <c r="L166" s="122">
        <v>35.15275150443051</v>
      </c>
      <c r="M166" s="124">
        <v>131</v>
      </c>
      <c r="N166" s="122">
        <v>27.888438133874217</v>
      </c>
      <c r="O166" s="125">
        <v>425</v>
      </c>
      <c r="P166" s="122">
        <v>42.66710983402666</v>
      </c>
      <c r="Q166" s="126">
        <v>0</v>
      </c>
      <c r="R166" s="141">
        <v>-5</v>
      </c>
    </row>
    <row r="167" spans="2:18" ht="15">
      <c r="B167" s="42">
        <f t="shared" si="5"/>
        <v>163</v>
      </c>
      <c r="C167" s="43">
        <f t="shared" si="4"/>
        <v>141.67431163584064</v>
      </c>
      <c r="D167" s="71" t="s">
        <v>482</v>
      </c>
      <c r="E167" s="72" t="s">
        <v>77</v>
      </c>
      <c r="F167" s="72" t="s">
        <v>126</v>
      </c>
      <c r="G167" s="157" t="s">
        <v>127</v>
      </c>
      <c r="H167" s="154">
        <v>2006</v>
      </c>
      <c r="I167" s="52">
        <v>14.3</v>
      </c>
      <c r="J167" s="53">
        <v>37.814482060467014</v>
      </c>
      <c r="K167" s="54">
        <v>47.4</v>
      </c>
      <c r="L167" s="53">
        <v>23.83508107369684</v>
      </c>
      <c r="M167" s="55">
        <v>120</v>
      </c>
      <c r="N167" s="53">
        <v>17.40162271805272</v>
      </c>
      <c r="O167" s="56">
        <v>350</v>
      </c>
      <c r="P167" s="53">
        <v>27.549384569198423</v>
      </c>
      <c r="Q167" s="57">
        <v>37</v>
      </c>
      <c r="R167" s="82">
        <v>35.073741214425624</v>
      </c>
    </row>
    <row r="168" spans="2:18" ht="15">
      <c r="B168" s="42">
        <f t="shared" si="5"/>
        <v>164</v>
      </c>
      <c r="C168" s="43">
        <f t="shared" si="4"/>
        <v>135.84189675487136</v>
      </c>
      <c r="D168" s="71" t="s">
        <v>483</v>
      </c>
      <c r="E168" s="72" t="s">
        <v>129</v>
      </c>
      <c r="F168" s="72" t="s">
        <v>30</v>
      </c>
      <c r="G168" s="172" t="s">
        <v>414</v>
      </c>
      <c r="H168" s="173">
        <v>38998</v>
      </c>
      <c r="I168" s="52">
        <v>13.43</v>
      </c>
      <c r="J168" s="53">
        <v>53.7352093756694</v>
      </c>
      <c r="K168" s="54">
        <v>43.52</v>
      </c>
      <c r="L168" s="53">
        <v>32.27980439509042</v>
      </c>
      <c r="M168" s="55">
        <v>124</v>
      </c>
      <c r="N168" s="53">
        <v>21.215010141987804</v>
      </c>
      <c r="O168" s="56">
        <v>235</v>
      </c>
      <c r="P168" s="53">
        <v>4.368872496461805</v>
      </c>
      <c r="Q168" s="57">
        <v>27</v>
      </c>
      <c r="R168" s="82">
        <v>24.24300034566194</v>
      </c>
    </row>
    <row r="169" spans="2:18" ht="15">
      <c r="B169" s="42">
        <f t="shared" si="5"/>
        <v>165</v>
      </c>
      <c r="C169" s="43">
        <f t="shared" si="4"/>
        <v>128.37433497219683</v>
      </c>
      <c r="D169" s="71" t="s">
        <v>484</v>
      </c>
      <c r="E169" s="72" t="s">
        <v>154</v>
      </c>
      <c r="F169" s="72" t="s">
        <v>117</v>
      </c>
      <c r="G169" s="157" t="s">
        <v>354</v>
      </c>
      <c r="H169" s="155">
        <v>39320</v>
      </c>
      <c r="I169" s="52">
        <v>16.35</v>
      </c>
      <c r="J169" s="53">
        <v>0.30012459361091715</v>
      </c>
      <c r="K169" s="54">
        <v>51.1</v>
      </c>
      <c r="L169" s="53">
        <v>15.782123267213251</v>
      </c>
      <c r="M169" s="55">
        <v>142</v>
      </c>
      <c r="N169" s="53">
        <v>38.375253549695714</v>
      </c>
      <c r="O169" s="56">
        <v>492</v>
      </c>
      <c r="P169" s="53">
        <v>56.17227773727322</v>
      </c>
      <c r="Q169" s="57">
        <v>21</v>
      </c>
      <c r="R169" s="82">
        <v>17.744555824403733</v>
      </c>
    </row>
    <row r="170" spans="2:18" ht="15">
      <c r="B170" s="42">
        <f t="shared" si="5"/>
        <v>166</v>
      </c>
      <c r="C170" s="43">
        <f t="shared" si="4"/>
        <v>127.51237224094291</v>
      </c>
      <c r="D170" s="71" t="s">
        <v>485</v>
      </c>
      <c r="E170" s="72" t="s">
        <v>277</v>
      </c>
      <c r="F170" s="72" t="s">
        <v>30</v>
      </c>
      <c r="G170" s="157" t="s">
        <v>31</v>
      </c>
      <c r="H170" s="155">
        <v>38974</v>
      </c>
      <c r="I170" s="52">
        <v>17.2</v>
      </c>
      <c r="J170" s="53">
        <v>-15.25460899020743</v>
      </c>
      <c r="K170" s="54">
        <v>44.4</v>
      </c>
      <c r="L170" s="53">
        <v>30.364506322197045</v>
      </c>
      <c r="M170" s="55">
        <v>145</v>
      </c>
      <c r="N170" s="53">
        <v>41.235294117647044</v>
      </c>
      <c r="O170" s="56">
        <v>430</v>
      </c>
      <c r="P170" s="53">
        <v>43.674958185015214</v>
      </c>
      <c r="Q170" s="57">
        <v>30</v>
      </c>
      <c r="R170" s="82">
        <v>27.492222606291044</v>
      </c>
    </row>
    <row r="171" spans="2:18" ht="15">
      <c r="B171" s="42">
        <f t="shared" si="5"/>
        <v>167</v>
      </c>
      <c r="C171" s="43">
        <f t="shared" si="4"/>
        <v>122.59442685065119</v>
      </c>
      <c r="D171" s="71" t="s">
        <v>486</v>
      </c>
      <c r="E171" s="72" t="s">
        <v>487</v>
      </c>
      <c r="F171" s="72" t="s">
        <v>207</v>
      </c>
      <c r="G171" s="178" t="s">
        <v>275</v>
      </c>
      <c r="H171" s="179">
        <v>39275</v>
      </c>
      <c r="I171" s="52">
        <v>13.3</v>
      </c>
      <c r="J171" s="53">
        <v>56.11416862966513</v>
      </c>
      <c r="K171" s="54">
        <v>55.3</v>
      </c>
      <c r="L171" s="53">
        <v>6.640927919312986</v>
      </c>
      <c r="M171" s="55">
        <v>123</v>
      </c>
      <c r="N171" s="53">
        <v>20.261663286004037</v>
      </c>
      <c r="O171" s="56">
        <v>370</v>
      </c>
      <c r="P171" s="53">
        <v>31.58077797315262</v>
      </c>
      <c r="Q171" s="57">
        <v>12</v>
      </c>
      <c r="R171" s="82">
        <v>7.996889042516418</v>
      </c>
    </row>
    <row r="172" spans="2:18" ht="15">
      <c r="B172" s="42">
        <f t="shared" si="5"/>
        <v>168</v>
      </c>
      <c r="C172" s="43">
        <f t="shared" si="4"/>
        <v>120.89833875795867</v>
      </c>
      <c r="D172" s="71" t="s">
        <v>488</v>
      </c>
      <c r="E172" s="72" t="s">
        <v>489</v>
      </c>
      <c r="F172" s="72" t="s">
        <v>328</v>
      </c>
      <c r="G172" s="153" t="s">
        <v>329</v>
      </c>
      <c r="H172" s="155">
        <v>38984</v>
      </c>
      <c r="I172" s="52">
        <v>15.44</v>
      </c>
      <c r="J172" s="53">
        <v>16.952839371581206</v>
      </c>
      <c r="K172" s="54">
        <v>56.35</v>
      </c>
      <c r="L172" s="53">
        <v>4.355629082337899</v>
      </c>
      <c r="M172" s="55">
        <v>135</v>
      </c>
      <c r="N172" s="53">
        <v>31.701825557809315</v>
      </c>
      <c r="O172" s="56">
        <v>360</v>
      </c>
      <c r="P172" s="53">
        <v>29.56508127117553</v>
      </c>
      <c r="Q172" s="57">
        <v>40</v>
      </c>
      <c r="R172" s="82">
        <v>38.32296347505473</v>
      </c>
    </row>
    <row r="173" spans="2:18" ht="15">
      <c r="B173" s="42">
        <f t="shared" si="5"/>
        <v>169</v>
      </c>
      <c r="C173" s="43">
        <f t="shared" si="4"/>
        <v>120.1440666960317</v>
      </c>
      <c r="D173" s="71" t="s">
        <v>490</v>
      </c>
      <c r="E173" s="72" t="s">
        <v>491</v>
      </c>
      <c r="F173" s="72" t="s">
        <v>328</v>
      </c>
      <c r="G173" s="157" t="s">
        <v>329</v>
      </c>
      <c r="H173" s="152">
        <v>39256</v>
      </c>
      <c r="I173" s="52">
        <v>14.55</v>
      </c>
      <c r="J173" s="53">
        <v>33.239560418167514</v>
      </c>
      <c r="K173" s="54">
        <v>45.65</v>
      </c>
      <c r="L173" s="53">
        <v>27.643912468655287</v>
      </c>
      <c r="M173" s="55">
        <v>127</v>
      </c>
      <c r="N173" s="53">
        <v>24.075050709939134</v>
      </c>
      <c r="O173" s="56">
        <v>230</v>
      </c>
      <c r="P173" s="53">
        <v>3.3610241454732517</v>
      </c>
      <c r="Q173" s="57">
        <v>34</v>
      </c>
      <c r="R173" s="82">
        <v>31.82451895379652</v>
      </c>
    </row>
    <row r="174" spans="2:18" ht="15">
      <c r="B174" s="42">
        <f t="shared" si="5"/>
        <v>170</v>
      </c>
      <c r="C174" s="43">
        <f t="shared" si="4"/>
        <v>116.67986262720076</v>
      </c>
      <c r="D174" s="71" t="s">
        <v>470</v>
      </c>
      <c r="E174" s="72" t="s">
        <v>23</v>
      </c>
      <c r="F174" s="72" t="s">
        <v>30</v>
      </c>
      <c r="G174" s="172" t="s">
        <v>414</v>
      </c>
      <c r="H174" s="173">
        <v>39211</v>
      </c>
      <c r="I174" s="52">
        <v>14.1</v>
      </c>
      <c r="J174" s="53">
        <v>41.47441937430665</v>
      </c>
      <c r="K174" s="54">
        <v>65.2</v>
      </c>
      <c r="L174" s="53">
        <v>-14.90617540073768</v>
      </c>
      <c r="M174" s="55">
        <v>148</v>
      </c>
      <c r="N174" s="53">
        <v>44.095334685598345</v>
      </c>
      <c r="O174" s="56">
        <v>230</v>
      </c>
      <c r="P174" s="53">
        <v>3.3610241454732517</v>
      </c>
      <c r="Q174" s="57">
        <v>44</v>
      </c>
      <c r="R174" s="82">
        <v>42.6552598225602</v>
      </c>
    </row>
    <row r="175" spans="2:18" ht="15">
      <c r="B175" s="42">
        <f t="shared" si="5"/>
        <v>171</v>
      </c>
      <c r="C175" s="43">
        <f t="shared" si="4"/>
        <v>109.8616040454372</v>
      </c>
      <c r="D175" s="71" t="s">
        <v>130</v>
      </c>
      <c r="E175" s="72" t="s">
        <v>29</v>
      </c>
      <c r="F175" s="72" t="s">
        <v>30</v>
      </c>
      <c r="G175" s="157" t="s">
        <v>31</v>
      </c>
      <c r="H175" s="152">
        <v>39417</v>
      </c>
      <c r="I175" s="52">
        <v>15.4</v>
      </c>
      <c r="J175" s="53">
        <v>17.68482683434911</v>
      </c>
      <c r="K175" s="54">
        <v>37.4</v>
      </c>
      <c r="L175" s="53">
        <v>45.59983190203084</v>
      </c>
      <c r="M175" s="55">
        <v>100</v>
      </c>
      <c r="N175" s="53">
        <v>-1.6653144016227373</v>
      </c>
      <c r="O175" s="56">
        <v>370</v>
      </c>
      <c r="P175" s="53">
        <v>31.58077797315262</v>
      </c>
      <c r="Q175" s="57">
        <v>20</v>
      </c>
      <c r="R175" s="82">
        <v>16.661481737527364</v>
      </c>
    </row>
    <row r="176" spans="2:18" ht="15">
      <c r="B176" s="42">
        <f t="shared" si="5"/>
        <v>172</v>
      </c>
      <c r="C176" s="43">
        <f t="shared" si="4"/>
        <v>109.63183153283201</v>
      </c>
      <c r="D176" s="71" t="s">
        <v>492</v>
      </c>
      <c r="E176" s="72" t="s">
        <v>69</v>
      </c>
      <c r="F176" s="72" t="s">
        <v>57</v>
      </c>
      <c r="G176" s="157" t="s">
        <v>58</v>
      </c>
      <c r="H176" s="155">
        <v>38970</v>
      </c>
      <c r="I176" s="52">
        <v>13.7</v>
      </c>
      <c r="J176" s="53">
        <v>48.79429400198592</v>
      </c>
      <c r="K176" s="54">
        <v>45.1</v>
      </c>
      <c r="L176" s="53">
        <v>28.840973764213658</v>
      </c>
      <c r="M176" s="55">
        <v>86</v>
      </c>
      <c r="N176" s="53">
        <v>-15.01217038539555</v>
      </c>
      <c r="O176" s="56">
        <v>380</v>
      </c>
      <c r="P176" s="53">
        <v>33.59647467512973</v>
      </c>
      <c r="Q176" s="57">
        <v>17</v>
      </c>
      <c r="R176" s="82">
        <v>13.41225947689826</v>
      </c>
    </row>
    <row r="177" spans="2:18" ht="15">
      <c r="B177" s="42">
        <f t="shared" si="5"/>
        <v>173</v>
      </c>
      <c r="C177" s="43">
        <f t="shared" si="4"/>
        <v>101.58927453823532</v>
      </c>
      <c r="D177" s="71" t="s">
        <v>493</v>
      </c>
      <c r="E177" s="72" t="s">
        <v>37</v>
      </c>
      <c r="F177" s="72" t="s">
        <v>30</v>
      </c>
      <c r="G177" s="172" t="s">
        <v>414</v>
      </c>
      <c r="H177" s="173">
        <v>39427</v>
      </c>
      <c r="I177" s="52">
        <v>13.93</v>
      </c>
      <c r="J177" s="53">
        <v>44.58536609107034</v>
      </c>
      <c r="K177" s="54">
        <v>58.25</v>
      </c>
      <c r="L177" s="53">
        <v>0.22032642495445032</v>
      </c>
      <c r="M177" s="55">
        <v>112</v>
      </c>
      <c r="N177" s="53">
        <v>9.77484787018254</v>
      </c>
      <c r="O177" s="56">
        <v>380</v>
      </c>
      <c r="P177" s="53">
        <v>33.59647467512973</v>
      </c>
      <c r="Q177" s="57">
        <v>17</v>
      </c>
      <c r="R177" s="82">
        <v>13.41225947689826</v>
      </c>
    </row>
    <row r="178" spans="2:18" ht="15">
      <c r="B178" s="42">
        <f t="shared" si="5"/>
        <v>174</v>
      </c>
      <c r="C178" s="43">
        <f t="shared" si="4"/>
        <v>93.19376422710604</v>
      </c>
      <c r="D178" s="71" t="s">
        <v>494</v>
      </c>
      <c r="E178" s="72" t="s">
        <v>67</v>
      </c>
      <c r="F178" s="72" t="s">
        <v>117</v>
      </c>
      <c r="G178" s="157" t="s">
        <v>354</v>
      </c>
      <c r="H178" s="155">
        <v>38987</v>
      </c>
      <c r="I178" s="52">
        <v>14.8</v>
      </c>
      <c r="J178" s="53">
        <v>28.664638775867957</v>
      </c>
      <c r="K178" s="54">
        <v>62.4</v>
      </c>
      <c r="L178" s="53">
        <v>-8.812045168804161</v>
      </c>
      <c r="M178" s="55">
        <v>116</v>
      </c>
      <c r="N178" s="53">
        <v>13.588235294117624</v>
      </c>
      <c r="O178" s="56">
        <v>368</v>
      </c>
      <c r="P178" s="53">
        <v>31.17763863275721</v>
      </c>
      <c r="Q178" s="57">
        <v>31</v>
      </c>
      <c r="R178" s="82">
        <v>28.575296693167417</v>
      </c>
    </row>
    <row r="179" spans="2:18" ht="15">
      <c r="B179" s="42">
        <f t="shared" si="5"/>
        <v>175</v>
      </c>
      <c r="C179" s="43">
        <f t="shared" si="4"/>
        <v>90.40102915957333</v>
      </c>
      <c r="D179" s="71" t="s">
        <v>495</v>
      </c>
      <c r="E179" s="72" t="s">
        <v>41</v>
      </c>
      <c r="F179" s="72" t="s">
        <v>54</v>
      </c>
      <c r="G179" s="157" t="s">
        <v>434</v>
      </c>
      <c r="H179" s="155">
        <v>38758</v>
      </c>
      <c r="I179" s="52">
        <v>15.1</v>
      </c>
      <c r="J179" s="53">
        <v>23.17473280510859</v>
      </c>
      <c r="K179" s="54">
        <v>88.3</v>
      </c>
      <c r="L179" s="53">
        <v>-65.18274981418921</v>
      </c>
      <c r="M179" s="55">
        <v>137</v>
      </c>
      <c r="N179" s="53">
        <v>33.60851926977685</v>
      </c>
      <c r="O179" s="56">
        <v>465</v>
      </c>
      <c r="P179" s="53">
        <v>50.729896641935056</v>
      </c>
      <c r="Q179" s="57">
        <v>49</v>
      </c>
      <c r="R179" s="82">
        <v>48.07063025694204</v>
      </c>
    </row>
    <row r="180" spans="2:18" ht="15">
      <c r="B180" s="42">
        <f t="shared" si="5"/>
        <v>176</v>
      </c>
      <c r="C180" s="43">
        <f t="shared" si="4"/>
        <v>88.16791479566976</v>
      </c>
      <c r="D180" s="71" t="s">
        <v>496</v>
      </c>
      <c r="E180" s="72" t="s">
        <v>82</v>
      </c>
      <c r="F180" s="72" t="s">
        <v>30</v>
      </c>
      <c r="G180" s="157" t="s">
        <v>31</v>
      </c>
      <c r="H180" s="155">
        <v>39345</v>
      </c>
      <c r="I180" s="52">
        <v>15.5</v>
      </c>
      <c r="J180" s="53">
        <v>15.854858177429321</v>
      </c>
      <c r="K180" s="54">
        <v>39.4</v>
      </c>
      <c r="L180" s="53">
        <v>41.246881736364045</v>
      </c>
      <c r="M180" s="55">
        <v>105</v>
      </c>
      <c r="N180" s="53">
        <v>3.1014198782961273</v>
      </c>
      <c r="O180" s="56">
        <v>350</v>
      </c>
      <c r="P180" s="53">
        <v>27.549384569198423</v>
      </c>
      <c r="Q180" s="57">
        <v>5</v>
      </c>
      <c r="R180" s="82">
        <v>0.41537043438184096</v>
      </c>
    </row>
    <row r="181" spans="2:18" ht="15">
      <c r="B181" s="42">
        <f t="shared" si="5"/>
        <v>177</v>
      </c>
      <c r="C181" s="43">
        <f t="shared" si="4"/>
        <v>79.9282791116926</v>
      </c>
      <c r="D181" s="71" t="s">
        <v>497</v>
      </c>
      <c r="E181" s="72" t="s">
        <v>498</v>
      </c>
      <c r="F181" s="72" t="s">
        <v>207</v>
      </c>
      <c r="G181" s="157" t="s">
        <v>208</v>
      </c>
      <c r="H181" s="155">
        <v>39413</v>
      </c>
      <c r="I181" s="52">
        <v>17.94</v>
      </c>
      <c r="J181" s="53">
        <v>-28.796377051414083</v>
      </c>
      <c r="K181" s="54">
        <v>56.32</v>
      </c>
      <c r="L181" s="53">
        <v>4.420923334822902</v>
      </c>
      <c r="M181" s="55">
        <v>120</v>
      </c>
      <c r="N181" s="53">
        <v>17.40162271805272</v>
      </c>
      <c r="O181" s="56">
        <v>320</v>
      </c>
      <c r="P181" s="53">
        <v>21.502294463267134</v>
      </c>
      <c r="Q181" s="57">
        <v>65</v>
      </c>
      <c r="R181" s="82">
        <v>65.39981564696393</v>
      </c>
    </row>
    <row r="182" spans="2:18" ht="15">
      <c r="B182" s="42">
        <f t="shared" si="5"/>
        <v>178</v>
      </c>
      <c r="C182" s="43">
        <f t="shared" si="4"/>
        <v>76.66463565585207</v>
      </c>
      <c r="D182" s="71" t="s">
        <v>499</v>
      </c>
      <c r="E182" s="72" t="s">
        <v>500</v>
      </c>
      <c r="F182" s="72" t="s">
        <v>328</v>
      </c>
      <c r="G182" s="157" t="s">
        <v>329</v>
      </c>
      <c r="H182" s="155">
        <v>38917</v>
      </c>
      <c r="I182" s="52">
        <v>14.48</v>
      </c>
      <c r="J182" s="53">
        <v>34.52053847801136</v>
      </c>
      <c r="K182" s="54">
        <v>64.4</v>
      </c>
      <c r="L182" s="53">
        <v>-13.164995334470973</v>
      </c>
      <c r="M182" s="55">
        <v>96</v>
      </c>
      <c r="N182" s="53">
        <v>-5.47870182555782</v>
      </c>
      <c r="O182" s="56">
        <v>400</v>
      </c>
      <c r="P182" s="53">
        <v>37.627868079083925</v>
      </c>
      <c r="Q182" s="57">
        <v>26</v>
      </c>
      <c r="R182" s="82">
        <v>23.159926258785575</v>
      </c>
    </row>
    <row r="183" spans="2:18" ht="15">
      <c r="B183" s="42">
        <f t="shared" si="5"/>
        <v>179</v>
      </c>
      <c r="C183" s="43">
        <f t="shared" si="4"/>
        <v>74.33947630037193</v>
      </c>
      <c r="D183" s="71" t="s">
        <v>501</v>
      </c>
      <c r="E183" s="72" t="s">
        <v>502</v>
      </c>
      <c r="F183" s="72" t="s">
        <v>30</v>
      </c>
      <c r="G183" s="157" t="s">
        <v>31</v>
      </c>
      <c r="H183" s="152">
        <v>39000</v>
      </c>
      <c r="I183" s="52">
        <v>17.12</v>
      </c>
      <c r="J183" s="53">
        <v>-13.790634064671622</v>
      </c>
      <c r="K183" s="54">
        <v>30.6</v>
      </c>
      <c r="L183" s="53">
        <v>60.39986246529796</v>
      </c>
      <c r="M183" s="55">
        <v>95</v>
      </c>
      <c r="N183" s="53">
        <v>-6.432048681541602</v>
      </c>
      <c r="O183" s="56">
        <v>370</v>
      </c>
      <c r="P183" s="53">
        <v>31.58077797315262</v>
      </c>
      <c r="Q183" s="57">
        <v>7</v>
      </c>
      <c r="R183" s="82">
        <v>2.5815186081345773</v>
      </c>
    </row>
    <row r="184" spans="2:18" ht="15">
      <c r="B184" s="42">
        <f t="shared" si="5"/>
        <v>180</v>
      </c>
      <c r="C184" s="43">
        <f t="shared" si="4"/>
        <v>67.15179562335527</v>
      </c>
      <c r="D184" s="71" t="s">
        <v>503</v>
      </c>
      <c r="E184" s="72" t="s">
        <v>224</v>
      </c>
      <c r="F184" s="72" t="s">
        <v>126</v>
      </c>
      <c r="G184" s="157" t="s">
        <v>127</v>
      </c>
      <c r="H184" s="155">
        <v>39444</v>
      </c>
      <c r="I184" s="52">
        <v>15.59</v>
      </c>
      <c r="J184" s="53">
        <v>14.207886386201494</v>
      </c>
      <c r="K184" s="54">
        <v>55.06</v>
      </c>
      <c r="L184" s="53">
        <v>7.163281939192984</v>
      </c>
      <c r="M184" s="55">
        <v>115</v>
      </c>
      <c r="N184" s="53">
        <v>12.634888438133856</v>
      </c>
      <c r="O184" s="56">
        <v>236</v>
      </c>
      <c r="P184" s="53">
        <v>4.570442166659511</v>
      </c>
      <c r="Q184" s="57">
        <v>31</v>
      </c>
      <c r="R184" s="82">
        <v>28.575296693167417</v>
      </c>
    </row>
    <row r="185" spans="2:18" ht="15">
      <c r="B185" s="42">
        <f t="shared" si="5"/>
        <v>181</v>
      </c>
      <c r="C185" s="43">
        <f t="shared" si="4"/>
        <v>6.112912571038763</v>
      </c>
      <c r="D185" s="71" t="s">
        <v>504</v>
      </c>
      <c r="E185" s="72" t="s">
        <v>116</v>
      </c>
      <c r="F185" s="72" t="s">
        <v>30</v>
      </c>
      <c r="G185" s="157" t="s">
        <v>505</v>
      </c>
      <c r="H185" s="155">
        <v>39343</v>
      </c>
      <c r="I185" s="52">
        <v>28.78</v>
      </c>
      <c r="J185" s="53">
        <v>-227.16497946152163</v>
      </c>
      <c r="K185" s="54">
        <v>20.59</v>
      </c>
      <c r="L185" s="53">
        <v>82.1863780444603</v>
      </c>
      <c r="M185" s="55">
        <v>172</v>
      </c>
      <c r="N185" s="53">
        <v>66.9756592292089</v>
      </c>
      <c r="O185" s="56">
        <v>462</v>
      </c>
      <c r="P185" s="53">
        <v>50.12518763134193</v>
      </c>
      <c r="Q185" s="57">
        <v>36</v>
      </c>
      <c r="R185" s="82">
        <v>33.99066712754926</v>
      </c>
    </row>
    <row r="186" spans="2:18" ht="15">
      <c r="B186" s="42">
        <f t="shared" si="5"/>
        <v>182</v>
      </c>
      <c r="C186" s="43">
        <f t="shared" si="4"/>
        <v>-0.8586690308452773</v>
      </c>
      <c r="D186" s="71" t="s">
        <v>506</v>
      </c>
      <c r="E186" s="72" t="s">
        <v>152</v>
      </c>
      <c r="F186" s="72" t="s">
        <v>54</v>
      </c>
      <c r="G186" s="153" t="s">
        <v>434</v>
      </c>
      <c r="H186" s="155">
        <v>39267</v>
      </c>
      <c r="I186" s="52">
        <v>15.6</v>
      </c>
      <c r="J186" s="53">
        <v>14.024889520509532</v>
      </c>
      <c r="K186" s="54">
        <v>109.7</v>
      </c>
      <c r="L186" s="53">
        <v>-111.75931658682399</v>
      </c>
      <c r="M186" s="55">
        <v>102</v>
      </c>
      <c r="N186" s="53">
        <v>0.24137931034481142</v>
      </c>
      <c r="O186" s="56">
        <v>465</v>
      </c>
      <c r="P186" s="53">
        <v>50.729896641935056</v>
      </c>
      <c r="Q186" s="57">
        <v>47</v>
      </c>
      <c r="R186" s="82">
        <v>45.90448208318931</v>
      </c>
    </row>
    <row r="187" spans="2:18" ht="15">
      <c r="B187" s="42">
        <f t="shared" si="5"/>
        <v>183</v>
      </c>
      <c r="C187" s="43">
        <f t="shared" si="4"/>
        <v>-17.068773352692055</v>
      </c>
      <c r="D187" s="71" t="s">
        <v>507</v>
      </c>
      <c r="E187" s="72" t="s">
        <v>508</v>
      </c>
      <c r="F187" s="72" t="s">
        <v>126</v>
      </c>
      <c r="G187" s="178" t="s">
        <v>127</v>
      </c>
      <c r="H187" s="179">
        <v>39238</v>
      </c>
      <c r="I187" s="52">
        <v>15.72</v>
      </c>
      <c r="J187" s="53">
        <v>11.828927132205706</v>
      </c>
      <c r="K187" s="54">
        <v>106</v>
      </c>
      <c r="L187" s="53">
        <v>-103.7063587803404</v>
      </c>
      <c r="M187" s="55">
        <v>109</v>
      </c>
      <c r="N187" s="53">
        <v>6.914807302231225</v>
      </c>
      <c r="O187" s="56">
        <v>446</v>
      </c>
      <c r="P187" s="53">
        <v>46.90007290817857</v>
      </c>
      <c r="Q187" s="57">
        <v>24</v>
      </c>
      <c r="R187" s="82">
        <v>20.993778085032837</v>
      </c>
    </row>
    <row r="188" spans="2:18" ht="15">
      <c r="B188" s="42">
        <f t="shared" si="5"/>
        <v>184</v>
      </c>
      <c r="C188" s="43">
        <f t="shared" si="4"/>
        <v>-46.471752079686205</v>
      </c>
      <c r="D188" s="71" t="s">
        <v>509</v>
      </c>
      <c r="E188" s="72" t="s">
        <v>174</v>
      </c>
      <c r="F188" s="72" t="s">
        <v>117</v>
      </c>
      <c r="G188" s="153" t="s">
        <v>118</v>
      </c>
      <c r="H188" s="155">
        <v>39385</v>
      </c>
      <c r="I188" s="52">
        <v>16.5</v>
      </c>
      <c r="J188" s="53">
        <v>-2.4448283917687945</v>
      </c>
      <c r="K188" s="54">
        <v>114</v>
      </c>
      <c r="L188" s="53">
        <v>-121.11815944300761</v>
      </c>
      <c r="M188" s="55">
        <v>137</v>
      </c>
      <c r="N188" s="53">
        <v>33.60851926977685</v>
      </c>
      <c r="O188" s="56">
        <v>384</v>
      </c>
      <c r="P188" s="53">
        <v>34.40275335592057</v>
      </c>
      <c r="Q188" s="57">
        <v>13</v>
      </c>
      <c r="R188" s="82">
        <v>9.079963129392787</v>
      </c>
    </row>
    <row r="189" spans="2:18" ht="15">
      <c r="B189" s="42">
        <f t="shared" si="5"/>
        <v>185</v>
      </c>
      <c r="C189" s="43">
        <f t="shared" si="4"/>
        <v>-61.01494605140198</v>
      </c>
      <c r="D189" s="71" t="s">
        <v>510</v>
      </c>
      <c r="E189" s="72" t="s">
        <v>84</v>
      </c>
      <c r="F189" s="72" t="s">
        <v>30</v>
      </c>
      <c r="G189" s="153" t="s">
        <v>505</v>
      </c>
      <c r="H189" s="155">
        <v>39354</v>
      </c>
      <c r="I189" s="52">
        <v>30.64</v>
      </c>
      <c r="J189" s="53">
        <v>-261.20239648023005</v>
      </c>
      <c r="K189" s="54">
        <v>30.71</v>
      </c>
      <c r="L189" s="53">
        <v>60.16045020618628</v>
      </c>
      <c r="M189" s="55">
        <v>161</v>
      </c>
      <c r="N189" s="53">
        <v>56.488843813387405</v>
      </c>
      <c r="O189" s="56">
        <v>486</v>
      </c>
      <c r="P189" s="53">
        <v>54.96285971608697</v>
      </c>
      <c r="Q189" s="57">
        <v>31</v>
      </c>
      <c r="R189" s="82">
        <v>28.575296693167417</v>
      </c>
    </row>
    <row r="190" spans="2:18" ht="15">
      <c r="B190" s="42">
        <f t="shared" si="5"/>
        <v>186</v>
      </c>
      <c r="C190" s="43">
        <f t="shared" si="4"/>
        <v>-71.5143989169288</v>
      </c>
      <c r="D190" s="71" t="s">
        <v>511</v>
      </c>
      <c r="E190" s="72" t="s">
        <v>23</v>
      </c>
      <c r="F190" s="72" t="s">
        <v>30</v>
      </c>
      <c r="G190" s="153" t="s">
        <v>505</v>
      </c>
      <c r="H190" s="155">
        <v>38908</v>
      </c>
      <c r="I190" s="52">
        <v>30.76</v>
      </c>
      <c r="J190" s="53">
        <v>-263.3983588685338</v>
      </c>
      <c r="K190" s="54">
        <v>22.47</v>
      </c>
      <c r="L190" s="53">
        <v>78.0946048887335</v>
      </c>
      <c r="M190" s="55">
        <v>145</v>
      </c>
      <c r="N190" s="53">
        <v>41.235294117647044</v>
      </c>
      <c r="O190" s="56">
        <v>453</v>
      </c>
      <c r="P190" s="53">
        <v>48.31106059956254</v>
      </c>
      <c r="Q190" s="57">
        <v>27</v>
      </c>
      <c r="R190" s="82">
        <v>24.24300034566194</v>
      </c>
    </row>
    <row r="191" spans="2:18" ht="15">
      <c r="B191" s="42">
        <f t="shared" si="5"/>
        <v>187</v>
      </c>
      <c r="C191" s="43">
        <f t="shared" si="4"/>
        <v>-111.59057851669263</v>
      </c>
      <c r="D191" s="71" t="s">
        <v>512</v>
      </c>
      <c r="E191" s="72" t="s">
        <v>174</v>
      </c>
      <c r="F191" s="72" t="s">
        <v>30</v>
      </c>
      <c r="G191" s="153" t="s">
        <v>505</v>
      </c>
      <c r="H191" s="155">
        <v>39362</v>
      </c>
      <c r="I191" s="52">
        <v>33.16</v>
      </c>
      <c r="J191" s="53">
        <v>-307.3176066346092</v>
      </c>
      <c r="K191" s="54">
        <v>19.97</v>
      </c>
      <c r="L191" s="53">
        <v>83.535792595817</v>
      </c>
      <c r="M191" s="55">
        <v>147</v>
      </c>
      <c r="N191" s="53">
        <v>43.14198782961458</v>
      </c>
      <c r="O191" s="56">
        <v>398</v>
      </c>
      <c r="P191" s="53">
        <v>37.2247287386885</v>
      </c>
      <c r="Q191" s="57">
        <v>34</v>
      </c>
      <c r="R191" s="82">
        <v>31.82451895379652</v>
      </c>
    </row>
    <row r="192" spans="2:18" ht="15.75" thickBot="1">
      <c r="B192" s="44">
        <f t="shared" si="5"/>
        <v>188</v>
      </c>
      <c r="C192" s="45">
        <f t="shared" si="4"/>
        <v>-121.28546461870391</v>
      </c>
      <c r="D192" s="77" t="s">
        <v>513</v>
      </c>
      <c r="E192" s="78" t="s">
        <v>33</v>
      </c>
      <c r="F192" s="78" t="s">
        <v>90</v>
      </c>
      <c r="G192" s="180" t="s">
        <v>139</v>
      </c>
      <c r="H192" s="181" t="s">
        <v>514</v>
      </c>
      <c r="I192" s="59">
        <v>15.9</v>
      </c>
      <c r="J192" s="60">
        <v>8.534983549750052</v>
      </c>
      <c r="K192" s="61">
        <v>152</v>
      </c>
      <c r="L192" s="60">
        <v>-203.82421259067684</v>
      </c>
      <c r="M192" s="62">
        <v>114</v>
      </c>
      <c r="N192" s="60">
        <v>11.68154158215009</v>
      </c>
      <c r="O192" s="63">
        <v>370</v>
      </c>
      <c r="P192" s="60">
        <v>31.58077797315262</v>
      </c>
      <c r="Q192" s="64">
        <v>33</v>
      </c>
      <c r="R192" s="65">
        <v>30.741444866920148</v>
      </c>
    </row>
    <row r="193" ht="15.75" thickTop="1"/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8"/>
  <sheetViews>
    <sheetView zoomScale="75" zoomScaleNormal="75" zoomScalePageLayoutView="0" workbookViewId="0" topLeftCell="A424">
      <selection activeCell="S25" sqref="S25"/>
    </sheetView>
  </sheetViews>
  <sheetFormatPr defaultColWidth="9.140625" defaultRowHeight="15"/>
  <cols>
    <col min="1" max="1" width="1.28515625" style="0" customWidth="1"/>
    <col min="4" max="4" width="22.57421875" style="0" customWidth="1"/>
    <col min="5" max="5" width="14.421875" style="0" bestFit="1" customWidth="1"/>
    <col min="6" max="6" width="16.57421875" style="0" bestFit="1" customWidth="1"/>
    <col min="7" max="7" width="28.7109375" style="0" bestFit="1" customWidth="1"/>
    <col min="8" max="8" width="14.57421875" style="0" bestFit="1" customWidth="1"/>
  </cols>
  <sheetData>
    <row r="1" spans="3:18" ht="30">
      <c r="C1" s="1" t="s">
        <v>515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9:18" ht="15.75" thickBot="1">
      <c r="I2" s="3"/>
      <c r="J2" s="3"/>
      <c r="K2" s="4"/>
      <c r="L2" s="4"/>
      <c r="M2" s="5"/>
      <c r="N2" s="5"/>
      <c r="O2" s="6"/>
      <c r="P2" s="6"/>
      <c r="Q2" s="7"/>
      <c r="R2" s="7"/>
    </row>
    <row r="3" spans="2:18" ht="15.75" thickTop="1">
      <c r="B3" s="8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4" t="s">
        <v>6</v>
      </c>
      <c r="H3" s="15" t="s">
        <v>122</v>
      </c>
      <c r="I3" s="84" t="s">
        <v>7</v>
      </c>
      <c r="J3" s="84"/>
      <c r="K3" s="85" t="s">
        <v>123</v>
      </c>
      <c r="L3" s="86"/>
      <c r="M3" s="87" t="s">
        <v>9</v>
      </c>
      <c r="N3" s="88"/>
      <c r="O3" s="89" t="s">
        <v>10</v>
      </c>
      <c r="P3" s="90"/>
      <c r="Q3" s="23" t="s">
        <v>11</v>
      </c>
      <c r="R3" s="91"/>
    </row>
    <row r="4" spans="2:18" ht="15.75" thickBot="1">
      <c r="B4" s="24" t="s">
        <v>12</v>
      </c>
      <c r="C4" s="25" t="s">
        <v>13</v>
      </c>
      <c r="D4" s="27"/>
      <c r="E4" s="28"/>
      <c r="F4" s="28"/>
      <c r="G4" s="29"/>
      <c r="H4" s="182" t="s">
        <v>124</v>
      </c>
      <c r="I4" s="31" t="s">
        <v>14</v>
      </c>
      <c r="J4" s="32" t="s">
        <v>15</v>
      </c>
      <c r="K4" s="94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80" t="s">
        <v>15</v>
      </c>
    </row>
    <row r="5" spans="2:18" ht="15.75" thickTop="1">
      <c r="B5" s="40">
        <v>1</v>
      </c>
      <c r="C5" s="41">
        <f aca="true" t="shared" si="0" ref="C5:C68">+J5+L5+N5+P5+R5+T5</f>
        <v>434.26098317797596</v>
      </c>
      <c r="D5" s="66" t="s">
        <v>516</v>
      </c>
      <c r="E5" s="67" t="s">
        <v>77</v>
      </c>
      <c r="F5" s="67" t="s">
        <v>54</v>
      </c>
      <c r="G5" s="183" t="s">
        <v>517</v>
      </c>
      <c r="H5" s="240">
        <v>2008</v>
      </c>
      <c r="I5" s="46">
        <v>11.8</v>
      </c>
      <c r="J5" s="47">
        <v>77.57421283821212</v>
      </c>
      <c r="K5" s="46">
        <v>8</v>
      </c>
      <c r="L5" s="47">
        <v>99.26480670348506</v>
      </c>
      <c r="M5" s="48">
        <v>181</v>
      </c>
      <c r="N5" s="49">
        <v>88.93225311729013</v>
      </c>
      <c r="O5" s="50">
        <v>510</v>
      </c>
      <c r="P5" s="49">
        <v>90.08411977956827</v>
      </c>
      <c r="Q5" s="51">
        <v>64</v>
      </c>
      <c r="R5" s="81">
        <v>78.40559073942038</v>
      </c>
    </row>
    <row r="6" spans="2:18" ht="15">
      <c r="B6" s="42">
        <f aca="true" t="shared" si="1" ref="B6:B69">+B5+1</f>
        <v>2</v>
      </c>
      <c r="C6" s="43">
        <f t="shared" si="0"/>
        <v>418.1708251864821</v>
      </c>
      <c r="D6" s="71" t="s">
        <v>367</v>
      </c>
      <c r="E6" s="72" t="s">
        <v>116</v>
      </c>
      <c r="F6" s="72" t="s">
        <v>78</v>
      </c>
      <c r="G6" s="184" t="s">
        <v>79</v>
      </c>
      <c r="H6" s="241">
        <v>39527</v>
      </c>
      <c r="I6" s="52">
        <v>11</v>
      </c>
      <c r="J6" s="53">
        <v>85.39968993392657</v>
      </c>
      <c r="K6" s="54">
        <v>7.37</v>
      </c>
      <c r="L6" s="53">
        <v>100.46457817558561</v>
      </c>
      <c r="M6" s="55">
        <v>198</v>
      </c>
      <c r="N6" s="53">
        <v>100.94798959791959</v>
      </c>
      <c r="O6" s="56">
        <v>360</v>
      </c>
      <c r="P6" s="53">
        <v>59.17702572675408</v>
      </c>
      <c r="Q6" s="57">
        <v>57</v>
      </c>
      <c r="R6" s="82">
        <v>72.18154175229627</v>
      </c>
    </row>
    <row r="7" spans="2:18" ht="15">
      <c r="B7" s="42">
        <f t="shared" si="1"/>
        <v>3</v>
      </c>
      <c r="C7" s="43">
        <f t="shared" si="0"/>
        <v>417.92736515011404</v>
      </c>
      <c r="D7" s="71" t="s">
        <v>518</v>
      </c>
      <c r="E7" s="72" t="s">
        <v>19</v>
      </c>
      <c r="F7" s="72" t="s">
        <v>30</v>
      </c>
      <c r="G7" s="184" t="s">
        <v>414</v>
      </c>
      <c r="H7" s="242">
        <v>39723</v>
      </c>
      <c r="I7" s="52">
        <v>9.78</v>
      </c>
      <c r="J7" s="53">
        <v>97.33354250489108</v>
      </c>
      <c r="K7" s="54">
        <v>10.37</v>
      </c>
      <c r="L7" s="53">
        <v>94.75138068939252</v>
      </c>
      <c r="M7" s="55">
        <v>174</v>
      </c>
      <c r="N7" s="53">
        <v>83.98459691938388</v>
      </c>
      <c r="O7" s="56">
        <v>480</v>
      </c>
      <c r="P7" s="53">
        <v>83.90270096900544</v>
      </c>
      <c r="Q7" s="57">
        <v>41</v>
      </c>
      <c r="R7" s="82">
        <v>57.955144067441175</v>
      </c>
    </row>
    <row r="8" spans="2:18" ht="15">
      <c r="B8" s="42">
        <f t="shared" si="1"/>
        <v>4</v>
      </c>
      <c r="C8" s="43">
        <f t="shared" si="0"/>
        <v>407.2279074391615</v>
      </c>
      <c r="D8" s="71" t="s">
        <v>519</v>
      </c>
      <c r="E8" s="72" t="s">
        <v>25</v>
      </c>
      <c r="F8" s="72" t="s">
        <v>30</v>
      </c>
      <c r="G8" s="184" t="s">
        <v>414</v>
      </c>
      <c r="H8" s="243">
        <v>39874</v>
      </c>
      <c r="I8" s="52">
        <v>9.69</v>
      </c>
      <c r="J8" s="53">
        <v>98.21390867815896</v>
      </c>
      <c r="K8" s="54">
        <v>12.86</v>
      </c>
      <c r="L8" s="53">
        <v>90.00942677585225</v>
      </c>
      <c r="M8" s="55">
        <v>155</v>
      </c>
      <c r="N8" s="53">
        <v>70.55524438220978</v>
      </c>
      <c r="O8" s="56">
        <v>430</v>
      </c>
      <c r="P8" s="53">
        <v>73.60033628473403</v>
      </c>
      <c r="Q8" s="57">
        <v>60</v>
      </c>
      <c r="R8" s="82">
        <v>74.8489913182066</v>
      </c>
    </row>
    <row r="9" spans="2:18" ht="15">
      <c r="B9" s="42">
        <f t="shared" si="1"/>
        <v>5</v>
      </c>
      <c r="C9" s="43">
        <f t="shared" si="0"/>
        <v>406.1447031440065</v>
      </c>
      <c r="D9" s="71" t="s">
        <v>520</v>
      </c>
      <c r="E9" s="72" t="s">
        <v>224</v>
      </c>
      <c r="F9" s="72" t="s">
        <v>126</v>
      </c>
      <c r="G9" s="184" t="s">
        <v>127</v>
      </c>
      <c r="H9" s="244">
        <v>2008</v>
      </c>
      <c r="I9" s="52">
        <v>12.5</v>
      </c>
      <c r="J9" s="53">
        <v>70.726920379462</v>
      </c>
      <c r="K9" s="54">
        <v>21.6</v>
      </c>
      <c r="L9" s="53">
        <v>73.36497809940968</v>
      </c>
      <c r="M9" s="55">
        <v>182</v>
      </c>
      <c r="N9" s="53">
        <v>89.63906114556244</v>
      </c>
      <c r="O9" s="56">
        <v>460</v>
      </c>
      <c r="P9" s="53">
        <v>79.78175509529687</v>
      </c>
      <c r="Q9" s="57">
        <v>80</v>
      </c>
      <c r="R9" s="82">
        <v>92.63198842427548</v>
      </c>
    </row>
    <row r="10" spans="2:18" ht="15">
      <c r="B10" s="42">
        <f t="shared" si="1"/>
        <v>6</v>
      </c>
      <c r="C10" s="43">
        <f t="shared" si="0"/>
        <v>400.2127498019447</v>
      </c>
      <c r="D10" s="71" t="s">
        <v>521</v>
      </c>
      <c r="E10" s="72" t="s">
        <v>309</v>
      </c>
      <c r="F10" s="72" t="s">
        <v>54</v>
      </c>
      <c r="G10" s="184" t="s">
        <v>517</v>
      </c>
      <c r="H10" s="245">
        <v>2008</v>
      </c>
      <c r="I10" s="52">
        <v>11.5</v>
      </c>
      <c r="J10" s="53">
        <v>80.50876674910505</v>
      </c>
      <c r="K10" s="54">
        <v>8</v>
      </c>
      <c r="L10" s="53">
        <v>99.26480670348506</v>
      </c>
      <c r="M10" s="55">
        <v>173</v>
      </c>
      <c r="N10" s="53">
        <v>83.27778889111156</v>
      </c>
      <c r="O10" s="56">
        <v>427</v>
      </c>
      <c r="P10" s="53">
        <v>72.98219440367775</v>
      </c>
      <c r="Q10" s="57">
        <v>48</v>
      </c>
      <c r="R10" s="82">
        <v>64.17919305456527</v>
      </c>
    </row>
    <row r="11" spans="2:18" ht="15">
      <c r="B11" s="42">
        <f t="shared" si="1"/>
        <v>7</v>
      </c>
      <c r="C11" s="43">
        <f t="shared" si="0"/>
        <v>393.7916736544927</v>
      </c>
      <c r="D11" s="71" t="s">
        <v>522</v>
      </c>
      <c r="E11" s="72" t="s">
        <v>45</v>
      </c>
      <c r="F11" s="72" t="s">
        <v>54</v>
      </c>
      <c r="G11" s="184" t="s">
        <v>517</v>
      </c>
      <c r="H11" s="245">
        <v>2008</v>
      </c>
      <c r="I11" s="52">
        <v>11.5</v>
      </c>
      <c r="J11" s="53">
        <v>80.50876674910505</v>
      </c>
      <c r="K11" s="54">
        <v>10.6</v>
      </c>
      <c r="L11" s="53">
        <v>94.31336888211771</v>
      </c>
      <c r="M11" s="55">
        <v>193</v>
      </c>
      <c r="N11" s="53">
        <v>97.41394945655799</v>
      </c>
      <c r="O11" s="56">
        <v>334</v>
      </c>
      <c r="P11" s="53">
        <v>53.819796090932954</v>
      </c>
      <c r="Q11" s="57">
        <v>52</v>
      </c>
      <c r="R11" s="82">
        <v>67.73579247577905</v>
      </c>
    </row>
    <row r="12" spans="2:18" ht="15">
      <c r="B12" s="42">
        <f t="shared" si="1"/>
        <v>8</v>
      </c>
      <c r="C12" s="43">
        <f t="shared" si="0"/>
        <v>389.99632378078377</v>
      </c>
      <c r="D12" s="71" t="s">
        <v>334</v>
      </c>
      <c r="E12" s="72" t="s">
        <v>29</v>
      </c>
      <c r="F12" s="72" t="s">
        <v>20</v>
      </c>
      <c r="G12" s="184" t="s">
        <v>21</v>
      </c>
      <c r="H12" s="246">
        <v>39629</v>
      </c>
      <c r="I12" s="52">
        <v>12.8</v>
      </c>
      <c r="J12" s="53">
        <v>67.79236646856909</v>
      </c>
      <c r="K12" s="54">
        <v>19</v>
      </c>
      <c r="L12" s="53">
        <v>78.31641592077703</v>
      </c>
      <c r="M12" s="55">
        <v>169</v>
      </c>
      <c r="N12" s="53">
        <v>80.45055677802227</v>
      </c>
      <c r="O12" s="56">
        <v>520</v>
      </c>
      <c r="P12" s="53">
        <v>92.14459271642255</v>
      </c>
      <c r="Q12" s="57">
        <v>56</v>
      </c>
      <c r="R12" s="82">
        <v>71.29239189699283</v>
      </c>
    </row>
    <row r="13" spans="2:18" ht="15">
      <c r="B13" s="42">
        <f t="shared" si="1"/>
        <v>9</v>
      </c>
      <c r="C13" s="43">
        <f t="shared" si="0"/>
        <v>389.8499335162994</v>
      </c>
      <c r="D13" s="71" t="s">
        <v>523</v>
      </c>
      <c r="E13" s="72" t="s">
        <v>67</v>
      </c>
      <c r="F13" s="72" t="s">
        <v>30</v>
      </c>
      <c r="G13" s="184" t="s">
        <v>414</v>
      </c>
      <c r="H13" s="243">
        <v>39992</v>
      </c>
      <c r="I13" s="52">
        <v>10.13</v>
      </c>
      <c r="J13" s="53">
        <v>93.909896275516</v>
      </c>
      <c r="K13" s="54">
        <v>9.87</v>
      </c>
      <c r="L13" s="53">
        <v>95.70358027042471</v>
      </c>
      <c r="M13" s="55">
        <v>145</v>
      </c>
      <c r="N13" s="53">
        <v>63.48716409948656</v>
      </c>
      <c r="O13" s="56">
        <v>425</v>
      </c>
      <c r="P13" s="53">
        <v>72.5700998163069</v>
      </c>
      <c r="Q13" s="57">
        <v>48</v>
      </c>
      <c r="R13" s="82">
        <v>64.17919305456527</v>
      </c>
    </row>
    <row r="14" spans="2:18" ht="15">
      <c r="B14" s="42">
        <f t="shared" si="1"/>
        <v>10</v>
      </c>
      <c r="C14" s="43">
        <f t="shared" si="0"/>
        <v>389.4252470123192</v>
      </c>
      <c r="D14" s="71" t="s">
        <v>524</v>
      </c>
      <c r="E14" s="72" t="s">
        <v>309</v>
      </c>
      <c r="F14" s="72" t="s">
        <v>126</v>
      </c>
      <c r="G14" s="184" t="s">
        <v>127</v>
      </c>
      <c r="H14" s="244">
        <v>2008</v>
      </c>
      <c r="I14" s="52">
        <v>12.1</v>
      </c>
      <c r="J14" s="53">
        <v>74.63965892731923</v>
      </c>
      <c r="K14" s="54">
        <v>28.9</v>
      </c>
      <c r="L14" s="53">
        <v>59.46286421633981</v>
      </c>
      <c r="M14" s="55">
        <v>172</v>
      </c>
      <c r="N14" s="53">
        <v>82.57098086283924</v>
      </c>
      <c r="O14" s="56">
        <v>535</v>
      </c>
      <c r="P14" s="53">
        <v>95.23530212170397</v>
      </c>
      <c r="Q14" s="57">
        <v>63</v>
      </c>
      <c r="R14" s="82">
        <v>77.51644088411693</v>
      </c>
    </row>
    <row r="15" spans="2:18" ht="15">
      <c r="B15" s="42">
        <f t="shared" si="1"/>
        <v>11</v>
      </c>
      <c r="C15" s="43">
        <f t="shared" si="0"/>
        <v>389.1610345166623</v>
      </c>
      <c r="D15" s="71" t="s">
        <v>525</v>
      </c>
      <c r="E15" s="72" t="s">
        <v>526</v>
      </c>
      <c r="F15" s="72" t="s">
        <v>126</v>
      </c>
      <c r="G15" s="184" t="s">
        <v>127</v>
      </c>
      <c r="H15" s="244">
        <v>2009</v>
      </c>
      <c r="I15" s="52">
        <v>12.1</v>
      </c>
      <c r="J15" s="53">
        <v>74.63965892731923</v>
      </c>
      <c r="K15" s="54">
        <v>13.75</v>
      </c>
      <c r="L15" s="53">
        <v>88.31451152161496</v>
      </c>
      <c r="M15" s="55">
        <v>160</v>
      </c>
      <c r="N15" s="53">
        <v>74.08928452357138</v>
      </c>
      <c r="O15" s="56">
        <v>560</v>
      </c>
      <c r="P15" s="53">
        <v>100.38648446383966</v>
      </c>
      <c r="Q15" s="57">
        <v>34</v>
      </c>
      <c r="R15" s="82">
        <v>51.731095080317075</v>
      </c>
    </row>
    <row r="16" spans="2:18" ht="15">
      <c r="B16" s="110">
        <f t="shared" si="1"/>
        <v>12</v>
      </c>
      <c r="C16" s="111">
        <f t="shared" si="0"/>
        <v>389.08641219355843</v>
      </c>
      <c r="D16" s="112" t="s">
        <v>527</v>
      </c>
      <c r="E16" s="68" t="s">
        <v>306</v>
      </c>
      <c r="F16" s="68" t="s">
        <v>54</v>
      </c>
      <c r="G16" s="184" t="s">
        <v>517</v>
      </c>
      <c r="H16" s="245">
        <v>2009</v>
      </c>
      <c r="I16" s="115">
        <v>11.8</v>
      </c>
      <c r="J16" s="116">
        <v>77.57421283821212</v>
      </c>
      <c r="K16" s="117">
        <v>8.8</v>
      </c>
      <c r="L16" s="116">
        <v>97.74128737383357</v>
      </c>
      <c r="M16" s="118">
        <v>174</v>
      </c>
      <c r="N16" s="116">
        <v>83.98459691938388</v>
      </c>
      <c r="O16" s="119">
        <v>361</v>
      </c>
      <c r="P16" s="116">
        <v>59.3830730204395</v>
      </c>
      <c r="Q16" s="120">
        <v>55</v>
      </c>
      <c r="R16" s="206">
        <v>70.4032420416894</v>
      </c>
    </row>
    <row r="17" spans="2:18" ht="15">
      <c r="B17" s="42">
        <f t="shared" si="1"/>
        <v>13</v>
      </c>
      <c r="C17" s="43">
        <f t="shared" si="0"/>
        <v>388.3185877882934</v>
      </c>
      <c r="D17" s="71" t="s">
        <v>528</v>
      </c>
      <c r="E17" s="72" t="s">
        <v>526</v>
      </c>
      <c r="F17" s="72" t="s">
        <v>126</v>
      </c>
      <c r="G17" s="184" t="s">
        <v>156</v>
      </c>
      <c r="H17" s="247">
        <v>39612</v>
      </c>
      <c r="I17" s="52">
        <v>11.8</v>
      </c>
      <c r="J17" s="53">
        <v>77.57421283821212</v>
      </c>
      <c r="K17" s="54">
        <v>20.9</v>
      </c>
      <c r="L17" s="53">
        <v>74.69805751285475</v>
      </c>
      <c r="M17" s="55">
        <v>157</v>
      </c>
      <c r="N17" s="53">
        <v>71.96886043875442</v>
      </c>
      <c r="O17" s="56">
        <v>549</v>
      </c>
      <c r="P17" s="53">
        <v>98.11996423329997</v>
      </c>
      <c r="Q17" s="57">
        <v>50</v>
      </c>
      <c r="R17" s="82">
        <v>65.95749276517216</v>
      </c>
    </row>
    <row r="18" spans="2:18" ht="15">
      <c r="B18" s="42">
        <f t="shared" si="1"/>
        <v>14</v>
      </c>
      <c r="C18" s="43">
        <f t="shared" si="0"/>
        <v>385.3743227958308</v>
      </c>
      <c r="D18" s="71" t="s">
        <v>529</v>
      </c>
      <c r="E18" s="72" t="s">
        <v>530</v>
      </c>
      <c r="F18" s="72" t="s">
        <v>20</v>
      </c>
      <c r="G18" s="184" t="s">
        <v>21</v>
      </c>
      <c r="H18" s="248">
        <v>39549</v>
      </c>
      <c r="I18" s="52">
        <v>11.8</v>
      </c>
      <c r="J18" s="53">
        <v>77.57421283821212</v>
      </c>
      <c r="K18" s="54">
        <v>15.5</v>
      </c>
      <c r="L18" s="53">
        <v>84.98181298800232</v>
      </c>
      <c r="M18" s="55">
        <v>170</v>
      </c>
      <c r="N18" s="53">
        <v>81.1573648062946</v>
      </c>
      <c r="O18" s="56">
        <v>410</v>
      </c>
      <c r="P18" s="53">
        <v>69.47939041102548</v>
      </c>
      <c r="Q18" s="57">
        <v>57</v>
      </c>
      <c r="R18" s="82">
        <v>72.18154175229627</v>
      </c>
    </row>
    <row r="19" spans="2:18" ht="15">
      <c r="B19" s="42">
        <f t="shared" si="1"/>
        <v>15</v>
      </c>
      <c r="C19" s="43">
        <f t="shared" si="0"/>
        <v>381.96758193963944</v>
      </c>
      <c r="D19" s="71" t="s">
        <v>531</v>
      </c>
      <c r="E19" s="72" t="s">
        <v>174</v>
      </c>
      <c r="F19" s="72" t="s">
        <v>30</v>
      </c>
      <c r="G19" s="184" t="s">
        <v>149</v>
      </c>
      <c r="H19" s="247">
        <v>39563</v>
      </c>
      <c r="I19" s="52">
        <v>12.2</v>
      </c>
      <c r="J19" s="53">
        <v>73.66147429035493</v>
      </c>
      <c r="K19" s="54">
        <v>14.9</v>
      </c>
      <c r="L19" s="53">
        <v>86.12445248524094</v>
      </c>
      <c r="M19" s="55">
        <v>144</v>
      </c>
      <c r="N19" s="53">
        <v>62.78035607121424</v>
      </c>
      <c r="O19" s="56">
        <v>440</v>
      </c>
      <c r="P19" s="53">
        <v>75.66080922158831</v>
      </c>
      <c r="Q19" s="57">
        <v>70</v>
      </c>
      <c r="R19" s="82">
        <v>83.74048987124104</v>
      </c>
    </row>
    <row r="20" spans="2:18" ht="15">
      <c r="B20" s="42">
        <f t="shared" si="1"/>
        <v>16</v>
      </c>
      <c r="C20" s="43">
        <f t="shared" si="0"/>
        <v>381.2610307599068</v>
      </c>
      <c r="D20" s="71" t="s">
        <v>532</v>
      </c>
      <c r="E20" s="72" t="s">
        <v>533</v>
      </c>
      <c r="F20" s="72" t="s">
        <v>38</v>
      </c>
      <c r="G20" s="184" t="s">
        <v>534</v>
      </c>
      <c r="H20" s="249">
        <v>39815</v>
      </c>
      <c r="I20" s="52">
        <v>12.1</v>
      </c>
      <c r="J20" s="53">
        <v>74.63965892731923</v>
      </c>
      <c r="K20" s="54">
        <v>13.5</v>
      </c>
      <c r="L20" s="53">
        <v>88.79061131213105</v>
      </c>
      <c r="M20" s="55">
        <v>165</v>
      </c>
      <c r="N20" s="53">
        <v>77.623324664933</v>
      </c>
      <c r="O20" s="56">
        <v>390</v>
      </c>
      <c r="P20" s="53">
        <v>65.35844453731691</v>
      </c>
      <c r="Q20" s="57">
        <v>60</v>
      </c>
      <c r="R20" s="82">
        <v>74.8489913182066</v>
      </c>
    </row>
    <row r="21" spans="2:18" ht="15">
      <c r="B21" s="42">
        <f t="shared" si="1"/>
        <v>17</v>
      </c>
      <c r="C21" s="43">
        <f t="shared" si="0"/>
        <v>378.4638007338672</v>
      </c>
      <c r="D21" s="71" t="s">
        <v>535</v>
      </c>
      <c r="E21" s="72" t="s">
        <v>23</v>
      </c>
      <c r="F21" s="72" t="s">
        <v>74</v>
      </c>
      <c r="G21" s="184" t="s">
        <v>75</v>
      </c>
      <c r="H21" s="250">
        <v>40360</v>
      </c>
      <c r="I21" s="52">
        <v>12.1</v>
      </c>
      <c r="J21" s="53">
        <v>74.63965892731923</v>
      </c>
      <c r="K21" s="54">
        <v>23.5</v>
      </c>
      <c r="L21" s="53">
        <v>69.74661969148738</v>
      </c>
      <c r="M21" s="55">
        <v>172</v>
      </c>
      <c r="N21" s="53">
        <v>82.57098086283924</v>
      </c>
      <c r="O21" s="56">
        <v>406</v>
      </c>
      <c r="P21" s="53">
        <v>68.65520123628376</v>
      </c>
      <c r="Q21" s="57">
        <v>69</v>
      </c>
      <c r="R21" s="82">
        <v>82.8513400159376</v>
      </c>
    </row>
    <row r="22" spans="2:18" ht="15">
      <c r="B22" s="42">
        <f t="shared" si="1"/>
        <v>18</v>
      </c>
      <c r="C22" s="43">
        <f t="shared" si="0"/>
        <v>378.3615421709167</v>
      </c>
      <c r="D22" s="71" t="s">
        <v>536</v>
      </c>
      <c r="E22" s="72" t="s">
        <v>224</v>
      </c>
      <c r="F22" s="72" t="s">
        <v>126</v>
      </c>
      <c r="G22" s="184" t="s">
        <v>215</v>
      </c>
      <c r="H22" s="251" t="s">
        <v>537</v>
      </c>
      <c r="I22" s="52">
        <v>11.7</v>
      </c>
      <c r="J22" s="53">
        <v>78.55239747517645</v>
      </c>
      <c r="K22" s="54">
        <v>21.4</v>
      </c>
      <c r="L22" s="53">
        <v>73.74585793182256</v>
      </c>
      <c r="M22" s="55">
        <v>139</v>
      </c>
      <c r="N22" s="53">
        <v>59.24631592985264</v>
      </c>
      <c r="O22" s="56">
        <v>394</v>
      </c>
      <c r="P22" s="53">
        <v>66.18263371205863</v>
      </c>
      <c r="Q22" s="57">
        <v>89</v>
      </c>
      <c r="R22" s="82">
        <v>100.63433712200646</v>
      </c>
    </row>
    <row r="23" spans="2:18" ht="15">
      <c r="B23" s="42">
        <f t="shared" si="1"/>
        <v>19</v>
      </c>
      <c r="C23" s="43">
        <f t="shared" si="0"/>
        <v>376.95853564857117</v>
      </c>
      <c r="D23" s="71" t="s">
        <v>538</v>
      </c>
      <c r="E23" s="72" t="s">
        <v>539</v>
      </c>
      <c r="F23" s="72" t="s">
        <v>38</v>
      </c>
      <c r="G23" s="184" t="s">
        <v>534</v>
      </c>
      <c r="H23" s="249">
        <v>40523</v>
      </c>
      <c r="I23" s="52">
        <v>12.5</v>
      </c>
      <c r="J23" s="53">
        <v>70.726920379462</v>
      </c>
      <c r="K23" s="54">
        <v>17.1</v>
      </c>
      <c r="L23" s="53">
        <v>81.93477432869932</v>
      </c>
      <c r="M23" s="55">
        <v>155</v>
      </c>
      <c r="N23" s="53">
        <v>70.55524438220978</v>
      </c>
      <c r="O23" s="56">
        <v>460</v>
      </c>
      <c r="P23" s="53">
        <v>79.78175509529687</v>
      </c>
      <c r="Q23" s="57">
        <v>59</v>
      </c>
      <c r="R23" s="82">
        <v>73.95984146290316</v>
      </c>
    </row>
    <row r="24" spans="2:18" ht="15">
      <c r="B24" s="42">
        <f t="shared" si="1"/>
        <v>20</v>
      </c>
      <c r="C24" s="43">
        <f t="shared" si="0"/>
        <v>376.6930904129023</v>
      </c>
      <c r="D24" s="71" t="s">
        <v>540</v>
      </c>
      <c r="E24" s="72" t="s">
        <v>67</v>
      </c>
      <c r="F24" s="72" t="s">
        <v>126</v>
      </c>
      <c r="G24" s="184" t="s">
        <v>215</v>
      </c>
      <c r="H24" s="252" t="s">
        <v>537</v>
      </c>
      <c r="I24" s="52">
        <v>11.1</v>
      </c>
      <c r="J24" s="53">
        <v>84.42150529696227</v>
      </c>
      <c r="K24" s="54">
        <v>17</v>
      </c>
      <c r="L24" s="53">
        <v>82.12521424490578</v>
      </c>
      <c r="M24" s="55">
        <v>146</v>
      </c>
      <c r="N24" s="53">
        <v>64.19397212775888</v>
      </c>
      <c r="O24" s="56">
        <v>310</v>
      </c>
      <c r="P24" s="53">
        <v>48.87466104248268</v>
      </c>
      <c r="Q24" s="57">
        <v>85</v>
      </c>
      <c r="R24" s="82">
        <v>97.07773770079268</v>
      </c>
    </row>
    <row r="25" spans="2:18" ht="15">
      <c r="B25" s="42">
        <f t="shared" si="1"/>
        <v>21</v>
      </c>
      <c r="C25" s="43">
        <f t="shared" si="0"/>
        <v>375.96424913847284</v>
      </c>
      <c r="D25" s="71" t="s">
        <v>541</v>
      </c>
      <c r="E25" s="72" t="s">
        <v>67</v>
      </c>
      <c r="F25" s="72" t="s">
        <v>126</v>
      </c>
      <c r="G25" s="184" t="s">
        <v>269</v>
      </c>
      <c r="H25" s="253">
        <v>39484</v>
      </c>
      <c r="I25" s="52">
        <v>12.7</v>
      </c>
      <c r="J25" s="53">
        <v>68.7705511055334</v>
      </c>
      <c r="K25" s="54">
        <v>14.2</v>
      </c>
      <c r="L25" s="53">
        <v>87.457531898686</v>
      </c>
      <c r="M25" s="55">
        <v>129</v>
      </c>
      <c r="N25" s="53">
        <v>52.178235647129426</v>
      </c>
      <c r="O25" s="56">
        <v>540</v>
      </c>
      <c r="P25" s="53">
        <v>96.26553859013111</v>
      </c>
      <c r="Q25" s="57">
        <v>56</v>
      </c>
      <c r="R25" s="82">
        <v>71.29239189699283</v>
      </c>
    </row>
    <row r="26" spans="2:18" ht="15">
      <c r="B26" s="42">
        <f t="shared" si="1"/>
        <v>22</v>
      </c>
      <c r="C26" s="43">
        <f t="shared" si="0"/>
        <v>374.08863943215755</v>
      </c>
      <c r="D26" s="71" t="s">
        <v>542</v>
      </c>
      <c r="E26" s="72" t="s">
        <v>543</v>
      </c>
      <c r="F26" s="72" t="s">
        <v>54</v>
      </c>
      <c r="G26" s="184" t="s">
        <v>517</v>
      </c>
      <c r="H26" s="245">
        <v>2008</v>
      </c>
      <c r="I26" s="52">
        <v>11.9</v>
      </c>
      <c r="J26" s="53">
        <v>76.59602820124782</v>
      </c>
      <c r="K26" s="54">
        <v>13.3</v>
      </c>
      <c r="L26" s="53">
        <v>89.17149114454392</v>
      </c>
      <c r="M26" s="55">
        <v>165</v>
      </c>
      <c r="N26" s="53">
        <v>77.623324664933</v>
      </c>
      <c r="O26" s="56">
        <v>387</v>
      </c>
      <c r="P26" s="53">
        <v>64.74030265626062</v>
      </c>
      <c r="Q26" s="57">
        <v>50</v>
      </c>
      <c r="R26" s="82">
        <v>65.95749276517216</v>
      </c>
    </row>
    <row r="27" spans="2:18" ht="15">
      <c r="B27" s="42">
        <f t="shared" si="1"/>
        <v>23</v>
      </c>
      <c r="C27" s="43">
        <f t="shared" si="0"/>
        <v>373.9899828162044</v>
      </c>
      <c r="D27" s="71" t="s">
        <v>544</v>
      </c>
      <c r="E27" s="72" t="s">
        <v>545</v>
      </c>
      <c r="F27" s="72" t="s">
        <v>20</v>
      </c>
      <c r="G27" s="184" t="s">
        <v>21</v>
      </c>
      <c r="H27" s="241">
        <v>39743</v>
      </c>
      <c r="I27" s="52">
        <v>12.9</v>
      </c>
      <c r="J27" s="53">
        <v>66.81418183160478</v>
      </c>
      <c r="K27" s="54">
        <v>15.3</v>
      </c>
      <c r="L27" s="53">
        <v>85.36269282041519</v>
      </c>
      <c r="M27" s="55">
        <v>155</v>
      </c>
      <c r="N27" s="53">
        <v>70.55524438220978</v>
      </c>
      <c r="O27" s="56">
        <v>435</v>
      </c>
      <c r="P27" s="53">
        <v>74.63057275316118</v>
      </c>
      <c r="Q27" s="57">
        <v>62</v>
      </c>
      <c r="R27" s="82">
        <v>76.62729102881349</v>
      </c>
    </row>
    <row r="28" spans="2:18" ht="15">
      <c r="B28" s="42">
        <f t="shared" si="1"/>
        <v>24</v>
      </c>
      <c r="C28" s="43">
        <f t="shared" si="0"/>
        <v>373.41169257093907</v>
      </c>
      <c r="D28" s="71" t="s">
        <v>546</v>
      </c>
      <c r="E28" s="72" t="s">
        <v>69</v>
      </c>
      <c r="F28" s="72" t="s">
        <v>30</v>
      </c>
      <c r="G28" s="184" t="s">
        <v>414</v>
      </c>
      <c r="H28" s="243">
        <v>39762</v>
      </c>
      <c r="I28" s="52">
        <v>9.43</v>
      </c>
      <c r="J28" s="53">
        <v>100.75718873426614</v>
      </c>
      <c r="K28" s="54">
        <v>15.89</v>
      </c>
      <c r="L28" s="53">
        <v>84.23909731479722</v>
      </c>
      <c r="M28" s="55">
        <v>150</v>
      </c>
      <c r="N28" s="53">
        <v>67.02120424084818</v>
      </c>
      <c r="O28" s="56">
        <v>385</v>
      </c>
      <c r="P28" s="53">
        <v>64.32820806888978</v>
      </c>
      <c r="Q28" s="57">
        <v>40</v>
      </c>
      <c r="R28" s="82">
        <v>57.06599421213774</v>
      </c>
    </row>
    <row r="29" spans="2:18" ht="15">
      <c r="B29" s="42">
        <f t="shared" si="1"/>
        <v>25</v>
      </c>
      <c r="C29" s="43">
        <f t="shared" si="0"/>
        <v>373.0839262431885</v>
      </c>
      <c r="D29" s="71" t="s">
        <v>547</v>
      </c>
      <c r="E29" s="72" t="s">
        <v>19</v>
      </c>
      <c r="F29" s="72" t="s">
        <v>126</v>
      </c>
      <c r="G29" s="184" t="s">
        <v>215</v>
      </c>
      <c r="H29" s="254" t="s">
        <v>548</v>
      </c>
      <c r="I29" s="52">
        <v>12.1</v>
      </c>
      <c r="J29" s="53">
        <v>74.63965892731923</v>
      </c>
      <c r="K29" s="54">
        <v>24.3</v>
      </c>
      <c r="L29" s="53">
        <v>68.22310036183589</v>
      </c>
      <c r="M29" s="55">
        <v>157</v>
      </c>
      <c r="N29" s="53">
        <v>71.96886043875442</v>
      </c>
      <c r="O29" s="56">
        <v>456</v>
      </c>
      <c r="P29" s="53">
        <v>78.95756592055515</v>
      </c>
      <c r="Q29" s="57">
        <v>65</v>
      </c>
      <c r="R29" s="82">
        <v>79.29474059472382</v>
      </c>
    </row>
    <row r="30" spans="2:18" ht="15">
      <c r="B30" s="42">
        <f t="shared" si="1"/>
        <v>26</v>
      </c>
      <c r="C30" s="43">
        <f t="shared" si="0"/>
        <v>371.7556801696541</v>
      </c>
      <c r="D30" s="71" t="s">
        <v>459</v>
      </c>
      <c r="E30" s="72" t="s">
        <v>37</v>
      </c>
      <c r="F30" s="72" t="s">
        <v>78</v>
      </c>
      <c r="G30" s="184" t="s">
        <v>79</v>
      </c>
      <c r="H30" s="241">
        <v>39689</v>
      </c>
      <c r="I30" s="52">
        <v>12.1</v>
      </c>
      <c r="J30" s="53">
        <v>74.63965892731923</v>
      </c>
      <c r="K30" s="54">
        <v>13.99</v>
      </c>
      <c r="L30" s="53">
        <v>87.85745572271951</v>
      </c>
      <c r="M30" s="55">
        <v>161</v>
      </c>
      <c r="N30" s="53">
        <v>74.7960925518437</v>
      </c>
      <c r="O30" s="56">
        <v>470</v>
      </c>
      <c r="P30" s="53">
        <v>81.84222803215116</v>
      </c>
      <c r="Q30" s="57">
        <v>35</v>
      </c>
      <c r="R30" s="82">
        <v>52.62024493562052</v>
      </c>
    </row>
    <row r="31" spans="2:18" ht="15">
      <c r="B31" s="42">
        <f t="shared" si="1"/>
        <v>27</v>
      </c>
      <c r="C31" s="43">
        <f t="shared" si="0"/>
        <v>371.3684307109903</v>
      </c>
      <c r="D31" s="71" t="s">
        <v>549</v>
      </c>
      <c r="E31" s="72" t="s">
        <v>550</v>
      </c>
      <c r="F31" s="72" t="s">
        <v>54</v>
      </c>
      <c r="G31" s="184" t="s">
        <v>517</v>
      </c>
      <c r="H31" s="245">
        <v>2008</v>
      </c>
      <c r="I31" s="52">
        <v>13.3</v>
      </c>
      <c r="J31" s="53">
        <v>62.90144328374757</v>
      </c>
      <c r="K31" s="54">
        <v>12.3</v>
      </c>
      <c r="L31" s="53">
        <v>91.07589030660829</v>
      </c>
      <c r="M31" s="55">
        <v>173</v>
      </c>
      <c r="N31" s="53">
        <v>83.27778889111156</v>
      </c>
      <c r="O31" s="56">
        <v>382</v>
      </c>
      <c r="P31" s="53">
        <v>63.71006618783349</v>
      </c>
      <c r="Q31" s="57">
        <v>55</v>
      </c>
      <c r="R31" s="82">
        <v>70.4032420416894</v>
      </c>
    </row>
    <row r="32" spans="2:18" ht="15">
      <c r="B32" s="42">
        <f t="shared" si="1"/>
        <v>28</v>
      </c>
      <c r="C32" s="43">
        <f t="shared" si="0"/>
        <v>370.25597911704045</v>
      </c>
      <c r="D32" s="71" t="s">
        <v>551</v>
      </c>
      <c r="E32" s="72" t="s">
        <v>277</v>
      </c>
      <c r="F32" s="72" t="s">
        <v>30</v>
      </c>
      <c r="G32" s="184" t="s">
        <v>414</v>
      </c>
      <c r="H32" s="243">
        <v>39481</v>
      </c>
      <c r="I32" s="52">
        <v>12.7</v>
      </c>
      <c r="J32" s="53">
        <v>68.7705511055334</v>
      </c>
      <c r="K32" s="54">
        <v>13.32</v>
      </c>
      <c r="L32" s="53">
        <v>89.13340316130264</v>
      </c>
      <c r="M32" s="55">
        <v>163</v>
      </c>
      <c r="N32" s="53">
        <v>76.20970860838834</v>
      </c>
      <c r="O32" s="56">
        <v>435</v>
      </c>
      <c r="P32" s="53">
        <v>74.63057275316118</v>
      </c>
      <c r="Q32" s="57">
        <v>45</v>
      </c>
      <c r="R32" s="82">
        <v>61.51174348865495</v>
      </c>
    </row>
    <row r="33" spans="2:18" ht="15">
      <c r="B33" s="42">
        <f t="shared" si="1"/>
        <v>29</v>
      </c>
      <c r="C33" s="43">
        <f t="shared" si="0"/>
        <v>367.4492688569952</v>
      </c>
      <c r="D33" s="71" t="s">
        <v>552</v>
      </c>
      <c r="E33" s="72" t="s">
        <v>67</v>
      </c>
      <c r="F33" s="72" t="s">
        <v>20</v>
      </c>
      <c r="G33" s="184" t="s">
        <v>21</v>
      </c>
      <c r="H33" s="246">
        <v>39917</v>
      </c>
      <c r="I33" s="52">
        <v>11.8</v>
      </c>
      <c r="J33" s="53">
        <v>77.57421283821212</v>
      </c>
      <c r="K33" s="54">
        <v>16.3</v>
      </c>
      <c r="L33" s="53">
        <v>83.45829365835083</v>
      </c>
      <c r="M33" s="55">
        <v>156</v>
      </c>
      <c r="N33" s="53">
        <v>71.2620524104821</v>
      </c>
      <c r="O33" s="56">
        <v>400</v>
      </c>
      <c r="P33" s="53">
        <v>67.4189174741712</v>
      </c>
      <c r="Q33" s="57">
        <v>52</v>
      </c>
      <c r="R33" s="82">
        <v>67.73579247577905</v>
      </c>
    </row>
    <row r="34" spans="2:18" ht="15">
      <c r="B34" s="42">
        <f t="shared" si="1"/>
        <v>30</v>
      </c>
      <c r="C34" s="43">
        <f t="shared" si="0"/>
        <v>365.9503467150846</v>
      </c>
      <c r="D34" s="71" t="s">
        <v>553</v>
      </c>
      <c r="E34" s="72" t="s">
        <v>162</v>
      </c>
      <c r="F34" s="72" t="s">
        <v>38</v>
      </c>
      <c r="G34" s="184" t="s">
        <v>534</v>
      </c>
      <c r="H34" s="255">
        <v>40311</v>
      </c>
      <c r="I34" s="52">
        <v>13.2</v>
      </c>
      <c r="J34" s="53">
        <v>63.8796279207119</v>
      </c>
      <c r="K34" s="54">
        <v>14.7</v>
      </c>
      <c r="L34" s="53">
        <v>86.50533231765381</v>
      </c>
      <c r="M34" s="55">
        <v>171</v>
      </c>
      <c r="N34" s="53">
        <v>81.86417283456692</v>
      </c>
      <c r="O34" s="56">
        <v>380</v>
      </c>
      <c r="P34" s="53">
        <v>63.29797160046263</v>
      </c>
      <c r="Q34" s="57">
        <v>55</v>
      </c>
      <c r="R34" s="82">
        <v>70.4032420416894</v>
      </c>
    </row>
    <row r="35" spans="2:18" ht="15">
      <c r="B35" s="42">
        <f t="shared" si="1"/>
        <v>31</v>
      </c>
      <c r="C35" s="43">
        <f t="shared" si="0"/>
        <v>365.78589338778625</v>
      </c>
      <c r="D35" s="71" t="s">
        <v>554</v>
      </c>
      <c r="E35" s="72" t="s">
        <v>77</v>
      </c>
      <c r="F35" s="72" t="s">
        <v>20</v>
      </c>
      <c r="G35" s="184" t="s">
        <v>21</v>
      </c>
      <c r="H35" s="256">
        <v>39749</v>
      </c>
      <c r="I35" s="52">
        <v>11.6</v>
      </c>
      <c r="J35" s="53">
        <v>79.53058211214075</v>
      </c>
      <c r="K35" s="54">
        <v>18</v>
      </c>
      <c r="L35" s="53">
        <v>80.2208150828414</v>
      </c>
      <c r="M35" s="55">
        <v>143</v>
      </c>
      <c r="N35" s="53">
        <v>62.07354804294192</v>
      </c>
      <c r="O35" s="56">
        <v>460</v>
      </c>
      <c r="P35" s="53">
        <v>79.78175509529687</v>
      </c>
      <c r="Q35" s="57">
        <v>48</v>
      </c>
      <c r="R35" s="82">
        <v>64.17919305456527</v>
      </c>
    </row>
    <row r="36" spans="2:18" ht="15">
      <c r="B36" s="42">
        <f t="shared" si="1"/>
        <v>32</v>
      </c>
      <c r="C36" s="43">
        <f t="shared" si="0"/>
        <v>365.67698783072626</v>
      </c>
      <c r="D36" s="71" t="s">
        <v>555</v>
      </c>
      <c r="E36" s="72" t="s">
        <v>154</v>
      </c>
      <c r="F36" s="72" t="s">
        <v>20</v>
      </c>
      <c r="G36" s="184" t="s">
        <v>21</v>
      </c>
      <c r="H36" s="241">
        <v>39925</v>
      </c>
      <c r="I36" s="52">
        <v>12.1</v>
      </c>
      <c r="J36" s="53">
        <v>74.63965892731923</v>
      </c>
      <c r="K36" s="54">
        <v>14.9</v>
      </c>
      <c r="L36" s="53">
        <v>86.12445248524094</v>
      </c>
      <c r="M36" s="55">
        <v>157</v>
      </c>
      <c r="N36" s="53">
        <v>71.96886043875442</v>
      </c>
      <c r="O36" s="56">
        <v>454</v>
      </c>
      <c r="P36" s="53">
        <v>78.54547133318431</v>
      </c>
      <c r="Q36" s="57">
        <v>37</v>
      </c>
      <c r="R36" s="82">
        <v>54.39854464622741</v>
      </c>
    </row>
    <row r="37" spans="2:18" ht="15">
      <c r="B37" s="42">
        <f t="shared" si="1"/>
        <v>33</v>
      </c>
      <c r="C37" s="43">
        <f t="shared" si="0"/>
        <v>365.50034080923496</v>
      </c>
      <c r="D37" s="71" t="s">
        <v>556</v>
      </c>
      <c r="E37" s="72" t="s">
        <v>183</v>
      </c>
      <c r="F37" s="72" t="s">
        <v>20</v>
      </c>
      <c r="G37" s="184" t="s">
        <v>230</v>
      </c>
      <c r="H37" s="253">
        <v>40081</v>
      </c>
      <c r="I37" s="52">
        <v>13.49</v>
      </c>
      <c r="J37" s="53">
        <v>61.042892473515394</v>
      </c>
      <c r="K37" s="54">
        <v>10</v>
      </c>
      <c r="L37" s="53">
        <v>95.45600837935633</v>
      </c>
      <c r="M37" s="55">
        <v>146</v>
      </c>
      <c r="N37" s="53">
        <v>64.19397212775888</v>
      </c>
      <c r="O37" s="56">
        <v>490</v>
      </c>
      <c r="P37" s="53">
        <v>85.96317390585972</v>
      </c>
      <c r="Q37" s="57">
        <v>42</v>
      </c>
      <c r="R37" s="82">
        <v>58.84429392274462</v>
      </c>
    </row>
    <row r="38" spans="2:18" ht="15">
      <c r="B38" s="42">
        <f t="shared" si="1"/>
        <v>34</v>
      </c>
      <c r="C38" s="43">
        <f t="shared" si="0"/>
        <v>365.37262586355223</v>
      </c>
      <c r="D38" s="71" t="s">
        <v>557</v>
      </c>
      <c r="E38" s="72" t="s">
        <v>69</v>
      </c>
      <c r="F38" s="72" t="s">
        <v>38</v>
      </c>
      <c r="G38" s="184" t="s">
        <v>534</v>
      </c>
      <c r="H38" s="255">
        <v>40134</v>
      </c>
      <c r="I38" s="52">
        <v>12.5</v>
      </c>
      <c r="J38" s="53">
        <v>70.726920379462</v>
      </c>
      <c r="K38" s="54">
        <v>14.12</v>
      </c>
      <c r="L38" s="53">
        <v>87.60988383165115</v>
      </c>
      <c r="M38" s="55">
        <v>167</v>
      </c>
      <c r="N38" s="53">
        <v>79.03694072147763</v>
      </c>
      <c r="O38" s="56">
        <v>430</v>
      </c>
      <c r="P38" s="53">
        <v>73.60033628473403</v>
      </c>
      <c r="Q38" s="57">
        <v>37</v>
      </c>
      <c r="R38" s="82">
        <v>54.39854464622741</v>
      </c>
    </row>
    <row r="39" spans="2:18" ht="15">
      <c r="B39" s="42">
        <f t="shared" si="1"/>
        <v>35</v>
      </c>
      <c r="C39" s="43">
        <f t="shared" si="0"/>
        <v>364.8491006249545</v>
      </c>
      <c r="D39" s="71" t="s">
        <v>558</v>
      </c>
      <c r="E39" s="72" t="s">
        <v>33</v>
      </c>
      <c r="F39" s="72" t="s">
        <v>126</v>
      </c>
      <c r="G39" s="184" t="s">
        <v>215</v>
      </c>
      <c r="H39" s="257" t="s">
        <v>537</v>
      </c>
      <c r="I39" s="52">
        <v>12</v>
      </c>
      <c r="J39" s="53">
        <v>75.61784356428353</v>
      </c>
      <c r="K39" s="54">
        <v>22.9</v>
      </c>
      <c r="L39" s="53">
        <v>70.88925918872602</v>
      </c>
      <c r="M39" s="55">
        <v>150</v>
      </c>
      <c r="N39" s="53">
        <v>67.02120424084818</v>
      </c>
      <c r="O39" s="56">
        <v>349</v>
      </c>
      <c r="P39" s="53">
        <v>56.91050549621437</v>
      </c>
      <c r="Q39" s="57">
        <v>82</v>
      </c>
      <c r="R39" s="82">
        <v>94.41028813488235</v>
      </c>
    </row>
    <row r="40" spans="2:18" ht="15">
      <c r="B40" s="42">
        <f t="shared" si="1"/>
        <v>36</v>
      </c>
      <c r="C40" s="43">
        <f t="shared" si="0"/>
        <v>364.18708849536415</v>
      </c>
      <c r="D40" s="71" t="s">
        <v>559</v>
      </c>
      <c r="E40" s="72" t="s">
        <v>560</v>
      </c>
      <c r="F40" s="72" t="s">
        <v>54</v>
      </c>
      <c r="G40" s="184" t="s">
        <v>55</v>
      </c>
      <c r="H40" s="258">
        <v>39579</v>
      </c>
      <c r="I40" s="52">
        <v>11.6</v>
      </c>
      <c r="J40" s="53">
        <v>79.53058211214075</v>
      </c>
      <c r="K40" s="54">
        <v>11.93</v>
      </c>
      <c r="L40" s="53">
        <v>91.78051799657212</v>
      </c>
      <c r="M40" s="55">
        <v>163</v>
      </c>
      <c r="N40" s="53">
        <v>76.20970860838834</v>
      </c>
      <c r="O40" s="56">
        <v>375</v>
      </c>
      <c r="P40" s="53">
        <v>62.2677351320355</v>
      </c>
      <c r="Q40" s="57">
        <v>37</v>
      </c>
      <c r="R40" s="82">
        <v>54.39854464622741</v>
      </c>
    </row>
    <row r="41" spans="2:18" ht="15">
      <c r="B41" s="42">
        <f t="shared" si="1"/>
        <v>37</v>
      </c>
      <c r="C41" s="43">
        <f t="shared" si="0"/>
        <v>361.7809989421724</v>
      </c>
      <c r="D41" s="71" t="s">
        <v>561</v>
      </c>
      <c r="E41" s="72" t="s">
        <v>562</v>
      </c>
      <c r="F41" s="72" t="s">
        <v>78</v>
      </c>
      <c r="G41" s="184" t="s">
        <v>79</v>
      </c>
      <c r="H41" s="241">
        <v>40175</v>
      </c>
      <c r="I41" s="52">
        <v>12.4</v>
      </c>
      <c r="J41" s="53">
        <v>71.7051050164263</v>
      </c>
      <c r="K41" s="54">
        <v>9.11</v>
      </c>
      <c r="L41" s="53">
        <v>97.15092363359362</v>
      </c>
      <c r="M41" s="55">
        <v>144</v>
      </c>
      <c r="N41" s="53">
        <v>62.78035607121424</v>
      </c>
      <c r="O41" s="56">
        <v>380</v>
      </c>
      <c r="P41" s="53">
        <v>63.29797160046263</v>
      </c>
      <c r="Q41" s="57">
        <v>51</v>
      </c>
      <c r="R41" s="82">
        <v>66.84664262047562</v>
      </c>
    </row>
    <row r="42" spans="2:18" ht="15">
      <c r="B42" s="42">
        <f t="shared" si="1"/>
        <v>38</v>
      </c>
      <c r="C42" s="43">
        <f t="shared" si="0"/>
        <v>360.79477042840523</v>
      </c>
      <c r="D42" s="71" t="s">
        <v>563</v>
      </c>
      <c r="E42" s="72" t="s">
        <v>263</v>
      </c>
      <c r="F42" s="72" t="s">
        <v>177</v>
      </c>
      <c r="G42" s="184" t="s">
        <v>378</v>
      </c>
      <c r="H42" s="259" t="s">
        <v>537</v>
      </c>
      <c r="I42" s="52">
        <v>12.6</v>
      </c>
      <c r="J42" s="53">
        <v>69.7487357424977</v>
      </c>
      <c r="K42" s="54">
        <v>18.3</v>
      </c>
      <c r="L42" s="53">
        <v>79.64949533422208</v>
      </c>
      <c r="M42" s="55">
        <v>162</v>
      </c>
      <c r="N42" s="53">
        <v>75.50290058011602</v>
      </c>
      <c r="O42" s="56">
        <v>464</v>
      </c>
      <c r="P42" s="53">
        <v>80.60594427003859</v>
      </c>
      <c r="Q42" s="57">
        <v>38</v>
      </c>
      <c r="R42" s="82">
        <v>55.28769450153085</v>
      </c>
    </row>
    <row r="43" spans="2:18" ht="15">
      <c r="B43" s="42">
        <f t="shared" si="1"/>
        <v>39</v>
      </c>
      <c r="C43" s="43">
        <f t="shared" si="0"/>
        <v>360.7403987241969</v>
      </c>
      <c r="D43" s="71" t="s">
        <v>564</v>
      </c>
      <c r="E43" s="72" t="s">
        <v>299</v>
      </c>
      <c r="F43" s="72" t="s">
        <v>126</v>
      </c>
      <c r="G43" s="184" t="s">
        <v>156</v>
      </c>
      <c r="H43" s="241">
        <v>39713</v>
      </c>
      <c r="I43" s="52">
        <v>12.3</v>
      </c>
      <c r="J43" s="53">
        <v>72.6832896533906</v>
      </c>
      <c r="K43" s="54">
        <v>17.8</v>
      </c>
      <c r="L43" s="53">
        <v>80.60169491525427</v>
      </c>
      <c r="M43" s="55">
        <v>154</v>
      </c>
      <c r="N43" s="53">
        <v>69.84843635393746</v>
      </c>
      <c r="O43" s="56">
        <v>468</v>
      </c>
      <c r="P43" s="53">
        <v>81.4301334447803</v>
      </c>
      <c r="Q43" s="57">
        <v>39</v>
      </c>
      <c r="R43" s="82">
        <v>56.176844356834295</v>
      </c>
    </row>
    <row r="44" spans="2:18" ht="15">
      <c r="B44" s="42">
        <f t="shared" si="1"/>
        <v>40</v>
      </c>
      <c r="C44" s="43">
        <f t="shared" si="0"/>
        <v>360.39486740049284</v>
      </c>
      <c r="D44" s="71" t="s">
        <v>68</v>
      </c>
      <c r="E44" s="72" t="s">
        <v>45</v>
      </c>
      <c r="F44" s="72" t="s">
        <v>38</v>
      </c>
      <c r="G44" s="184" t="s">
        <v>534</v>
      </c>
      <c r="H44" s="255">
        <v>40238</v>
      </c>
      <c r="I44" s="52">
        <v>12.9</v>
      </c>
      <c r="J44" s="53">
        <v>66.81418183160478</v>
      </c>
      <c r="K44" s="54">
        <v>15.2</v>
      </c>
      <c r="L44" s="53">
        <v>85.55313273662163</v>
      </c>
      <c r="M44" s="55">
        <v>170</v>
      </c>
      <c r="N44" s="53">
        <v>81.1573648062946</v>
      </c>
      <c r="O44" s="56">
        <v>390</v>
      </c>
      <c r="P44" s="53">
        <v>65.35844453731691</v>
      </c>
      <c r="Q44" s="57">
        <v>45</v>
      </c>
      <c r="R44" s="82">
        <v>61.51174348865495</v>
      </c>
    </row>
    <row r="45" spans="2:18" ht="15">
      <c r="B45" s="42">
        <f t="shared" si="1"/>
        <v>41</v>
      </c>
      <c r="C45" s="43">
        <f t="shared" si="0"/>
        <v>358.85690801207704</v>
      </c>
      <c r="D45" s="71" t="s">
        <v>565</v>
      </c>
      <c r="E45" s="72" t="s">
        <v>154</v>
      </c>
      <c r="F45" s="72" t="s">
        <v>54</v>
      </c>
      <c r="G45" s="184" t="s">
        <v>517</v>
      </c>
      <c r="H45" s="245">
        <v>2009</v>
      </c>
      <c r="I45" s="52">
        <v>12.8</v>
      </c>
      <c r="J45" s="53">
        <v>67.79236646856909</v>
      </c>
      <c r="K45" s="54">
        <v>11.8</v>
      </c>
      <c r="L45" s="53">
        <v>92.02808988764048</v>
      </c>
      <c r="M45" s="55">
        <v>164</v>
      </c>
      <c r="N45" s="53">
        <v>76.91651663666067</v>
      </c>
      <c r="O45" s="56">
        <v>354</v>
      </c>
      <c r="P45" s="53">
        <v>57.940741964641504</v>
      </c>
      <c r="Q45" s="57">
        <v>48</v>
      </c>
      <c r="R45" s="82">
        <v>64.17919305456527</v>
      </c>
    </row>
    <row r="46" spans="2:18" ht="15">
      <c r="B46" s="42">
        <f t="shared" si="1"/>
        <v>42</v>
      </c>
      <c r="C46" s="43">
        <f t="shared" si="0"/>
        <v>358.47725370597806</v>
      </c>
      <c r="D46" s="71" t="s">
        <v>566</v>
      </c>
      <c r="E46" s="72" t="s">
        <v>567</v>
      </c>
      <c r="F46" s="72" t="s">
        <v>126</v>
      </c>
      <c r="G46" s="184" t="s">
        <v>215</v>
      </c>
      <c r="H46" s="254" t="s">
        <v>537</v>
      </c>
      <c r="I46" s="52">
        <v>11.5</v>
      </c>
      <c r="J46" s="53">
        <v>80.50876674910505</v>
      </c>
      <c r="K46" s="54">
        <v>18.4</v>
      </c>
      <c r="L46" s="53">
        <v>79.45905541801565</v>
      </c>
      <c r="M46" s="55">
        <v>138</v>
      </c>
      <c r="N46" s="53">
        <v>58.53950790158032</v>
      </c>
      <c r="O46" s="56">
        <v>432</v>
      </c>
      <c r="P46" s="53">
        <v>74.01243087210489</v>
      </c>
      <c r="Q46" s="57">
        <v>50</v>
      </c>
      <c r="R46" s="82">
        <v>65.95749276517216</v>
      </c>
    </row>
    <row r="47" spans="2:18" ht="15">
      <c r="B47" s="42">
        <f t="shared" si="1"/>
        <v>43</v>
      </c>
      <c r="C47" s="43">
        <f t="shared" si="0"/>
        <v>358.2849737731876</v>
      </c>
      <c r="D47" s="71" t="s">
        <v>568</v>
      </c>
      <c r="E47" s="72" t="s">
        <v>321</v>
      </c>
      <c r="F47" s="72" t="s">
        <v>30</v>
      </c>
      <c r="G47" s="184" t="s">
        <v>414</v>
      </c>
      <c r="H47" s="243">
        <v>39725</v>
      </c>
      <c r="I47" s="52">
        <v>10.45</v>
      </c>
      <c r="J47" s="53">
        <v>90.77970543723025</v>
      </c>
      <c r="K47" s="54">
        <v>16.91</v>
      </c>
      <c r="L47" s="53">
        <v>82.29661016949156</v>
      </c>
      <c r="M47" s="55">
        <v>135</v>
      </c>
      <c r="N47" s="53">
        <v>56.41908381676335</v>
      </c>
      <c r="O47" s="56">
        <v>395</v>
      </c>
      <c r="P47" s="53">
        <v>66.38868100574405</v>
      </c>
      <c r="Q47" s="57">
        <v>46</v>
      </c>
      <c r="R47" s="82">
        <v>62.400893343958394</v>
      </c>
    </row>
    <row r="48" spans="2:18" ht="15">
      <c r="B48" s="42">
        <f t="shared" si="1"/>
        <v>44</v>
      </c>
      <c r="C48" s="43">
        <f t="shared" si="0"/>
        <v>357.54411716047</v>
      </c>
      <c r="D48" s="71" t="s">
        <v>569</v>
      </c>
      <c r="E48" s="72" t="s">
        <v>47</v>
      </c>
      <c r="F48" s="72" t="s">
        <v>20</v>
      </c>
      <c r="G48" s="184" t="s">
        <v>21</v>
      </c>
      <c r="H48" s="241">
        <v>39873</v>
      </c>
      <c r="I48" s="52">
        <v>12.9</v>
      </c>
      <c r="J48" s="53">
        <v>66.81418183160478</v>
      </c>
      <c r="K48" s="54">
        <v>16.2</v>
      </c>
      <c r="L48" s="53">
        <v>83.64873357455727</v>
      </c>
      <c r="M48" s="55">
        <v>169</v>
      </c>
      <c r="N48" s="53">
        <v>80.45055677802227</v>
      </c>
      <c r="O48" s="56">
        <v>350</v>
      </c>
      <c r="P48" s="53">
        <v>57.1165527898998</v>
      </c>
      <c r="Q48" s="57">
        <v>54</v>
      </c>
      <c r="R48" s="82">
        <v>69.51409218638594</v>
      </c>
    </row>
    <row r="49" spans="2:18" ht="15">
      <c r="B49" s="42">
        <f t="shared" si="1"/>
        <v>45</v>
      </c>
      <c r="C49" s="43">
        <f t="shared" si="0"/>
        <v>356.7276396166124</v>
      </c>
      <c r="D49" s="71" t="s">
        <v>61</v>
      </c>
      <c r="E49" s="72" t="s">
        <v>47</v>
      </c>
      <c r="F49" s="72" t="s">
        <v>30</v>
      </c>
      <c r="G49" s="184" t="s">
        <v>414</v>
      </c>
      <c r="H49" s="243">
        <v>40008</v>
      </c>
      <c r="I49" s="52">
        <v>10.93</v>
      </c>
      <c r="J49" s="53">
        <v>86.08441917980159</v>
      </c>
      <c r="K49" s="54">
        <v>14.32</v>
      </c>
      <c r="L49" s="53">
        <v>87.22900399923827</v>
      </c>
      <c r="M49" s="55">
        <v>155</v>
      </c>
      <c r="N49" s="53">
        <v>70.55524438220978</v>
      </c>
      <c r="O49" s="56">
        <v>322</v>
      </c>
      <c r="P49" s="53">
        <v>51.34722856670781</v>
      </c>
      <c r="Q49" s="57">
        <v>45</v>
      </c>
      <c r="R49" s="82">
        <v>61.51174348865495</v>
      </c>
    </row>
    <row r="50" spans="2:18" ht="15">
      <c r="B50" s="42">
        <f t="shared" si="1"/>
        <v>46</v>
      </c>
      <c r="C50" s="43">
        <f t="shared" si="0"/>
        <v>353.7962157879573</v>
      </c>
      <c r="D50" s="71" t="s">
        <v>570</v>
      </c>
      <c r="E50" s="72" t="s">
        <v>25</v>
      </c>
      <c r="F50" s="72" t="s">
        <v>20</v>
      </c>
      <c r="G50" s="184" t="s">
        <v>21</v>
      </c>
      <c r="H50" s="253">
        <v>39546</v>
      </c>
      <c r="I50" s="52">
        <v>12.4</v>
      </c>
      <c r="J50" s="53">
        <v>71.7051050164263</v>
      </c>
      <c r="K50" s="54">
        <v>17.4</v>
      </c>
      <c r="L50" s="53">
        <v>81.36345458008003</v>
      </c>
      <c r="M50" s="55">
        <v>142</v>
      </c>
      <c r="N50" s="53">
        <v>61.3667400146696</v>
      </c>
      <c r="O50" s="56">
        <v>360</v>
      </c>
      <c r="P50" s="53">
        <v>59.17702572675408</v>
      </c>
      <c r="Q50" s="57">
        <v>66</v>
      </c>
      <c r="R50" s="82">
        <v>80.18389045002726</v>
      </c>
    </row>
    <row r="51" spans="2:18" ht="15">
      <c r="B51" s="42">
        <f t="shared" si="1"/>
        <v>47</v>
      </c>
      <c r="C51" s="43">
        <f t="shared" si="0"/>
        <v>353.6803359005834</v>
      </c>
      <c r="D51" s="71" t="s">
        <v>571</v>
      </c>
      <c r="E51" s="72" t="s">
        <v>309</v>
      </c>
      <c r="F51" s="72" t="s">
        <v>20</v>
      </c>
      <c r="G51" s="184" t="s">
        <v>21</v>
      </c>
      <c r="H51" s="241">
        <v>40000</v>
      </c>
      <c r="I51" s="52">
        <v>11.9</v>
      </c>
      <c r="J51" s="53">
        <v>76.59602820124782</v>
      </c>
      <c r="K51" s="54">
        <v>15.4</v>
      </c>
      <c r="L51" s="53">
        <v>85.17225290420876</v>
      </c>
      <c r="M51" s="55">
        <v>147</v>
      </c>
      <c r="N51" s="53">
        <v>64.9007801560312</v>
      </c>
      <c r="O51" s="56">
        <v>395</v>
      </c>
      <c r="P51" s="53">
        <v>66.38868100574405</v>
      </c>
      <c r="Q51" s="57">
        <v>44</v>
      </c>
      <c r="R51" s="82">
        <v>60.62259363335151</v>
      </c>
    </row>
    <row r="52" spans="2:18" ht="15">
      <c r="B52" s="42">
        <f t="shared" si="1"/>
        <v>48</v>
      </c>
      <c r="C52" s="43">
        <f t="shared" si="0"/>
        <v>352.2760341448212</v>
      </c>
      <c r="D52" s="71" t="s">
        <v>572</v>
      </c>
      <c r="E52" s="72" t="s">
        <v>45</v>
      </c>
      <c r="F52" s="72" t="s">
        <v>30</v>
      </c>
      <c r="G52" s="184" t="s">
        <v>31</v>
      </c>
      <c r="H52" s="253">
        <v>39687</v>
      </c>
      <c r="I52" s="52">
        <v>12</v>
      </c>
      <c r="J52" s="53">
        <v>75.61784356428353</v>
      </c>
      <c r="K52" s="54">
        <v>11.5</v>
      </c>
      <c r="L52" s="53">
        <v>92.5994096362598</v>
      </c>
      <c r="M52" s="55">
        <v>141</v>
      </c>
      <c r="N52" s="53">
        <v>60.65993198639728</v>
      </c>
      <c r="O52" s="56">
        <v>330</v>
      </c>
      <c r="P52" s="53">
        <v>52.995606916191235</v>
      </c>
      <c r="Q52" s="57">
        <v>55</v>
      </c>
      <c r="R52" s="82">
        <v>70.4032420416894</v>
      </c>
    </row>
    <row r="53" spans="2:18" ht="15">
      <c r="B53" s="42">
        <f t="shared" si="1"/>
        <v>49</v>
      </c>
      <c r="C53" s="43">
        <f t="shared" si="0"/>
        <v>350.5652148575168</v>
      </c>
      <c r="D53" s="71" t="s">
        <v>573</v>
      </c>
      <c r="E53" s="72" t="s">
        <v>93</v>
      </c>
      <c r="F53" s="72" t="s">
        <v>38</v>
      </c>
      <c r="G53" s="184" t="s">
        <v>534</v>
      </c>
      <c r="H53" s="255">
        <v>39979</v>
      </c>
      <c r="I53" s="52">
        <v>13.1</v>
      </c>
      <c r="J53" s="53">
        <v>64.8578125576762</v>
      </c>
      <c r="K53" s="54">
        <v>13.4</v>
      </c>
      <c r="L53" s="53">
        <v>88.98105122833749</v>
      </c>
      <c r="M53" s="55">
        <v>136</v>
      </c>
      <c r="N53" s="53">
        <v>57.12589184503568</v>
      </c>
      <c r="O53" s="56">
        <v>400</v>
      </c>
      <c r="P53" s="53">
        <v>67.4189174741712</v>
      </c>
      <c r="Q53" s="57">
        <v>57</v>
      </c>
      <c r="R53" s="82">
        <v>72.18154175229627</v>
      </c>
    </row>
    <row r="54" spans="2:18" ht="15">
      <c r="B54" s="42">
        <f t="shared" si="1"/>
        <v>50</v>
      </c>
      <c r="C54" s="43">
        <f t="shared" si="0"/>
        <v>348.9921556052309</v>
      </c>
      <c r="D54" s="71" t="s">
        <v>574</v>
      </c>
      <c r="E54" s="72" t="s">
        <v>575</v>
      </c>
      <c r="F54" s="72" t="s">
        <v>126</v>
      </c>
      <c r="G54" s="184" t="s">
        <v>215</v>
      </c>
      <c r="H54" s="257" t="s">
        <v>576</v>
      </c>
      <c r="I54" s="52">
        <v>13</v>
      </c>
      <c r="J54" s="53">
        <v>65.83599719464048</v>
      </c>
      <c r="K54" s="54">
        <v>20.7</v>
      </c>
      <c r="L54" s="53">
        <v>75.0789373452676</v>
      </c>
      <c r="M54" s="55">
        <v>136</v>
      </c>
      <c r="N54" s="53">
        <v>57.12589184503568</v>
      </c>
      <c r="O54" s="56">
        <v>317</v>
      </c>
      <c r="P54" s="53">
        <v>50.316992098280664</v>
      </c>
      <c r="Q54" s="57">
        <v>89</v>
      </c>
      <c r="R54" s="82">
        <v>100.63433712200646</v>
      </c>
    </row>
    <row r="55" spans="2:18" ht="15">
      <c r="B55" s="42">
        <f t="shared" si="1"/>
        <v>51</v>
      </c>
      <c r="C55" s="43">
        <f t="shared" si="0"/>
        <v>348.61858807231215</v>
      </c>
      <c r="D55" s="71" t="s">
        <v>577</v>
      </c>
      <c r="E55" s="72" t="s">
        <v>25</v>
      </c>
      <c r="F55" s="72" t="s">
        <v>20</v>
      </c>
      <c r="G55" s="184" t="s">
        <v>21</v>
      </c>
      <c r="H55" s="246">
        <v>39916</v>
      </c>
      <c r="I55" s="52">
        <v>12.7</v>
      </c>
      <c r="J55" s="53">
        <v>68.7705511055334</v>
      </c>
      <c r="K55" s="54">
        <v>13.4</v>
      </c>
      <c r="L55" s="53">
        <v>88.98105122833749</v>
      </c>
      <c r="M55" s="55">
        <v>134</v>
      </c>
      <c r="N55" s="53">
        <v>55.71227578849103</v>
      </c>
      <c r="O55" s="56">
        <v>400</v>
      </c>
      <c r="P55" s="53">
        <v>67.4189174741712</v>
      </c>
      <c r="Q55" s="57">
        <v>52</v>
      </c>
      <c r="R55" s="82">
        <v>67.73579247577905</v>
      </c>
    </row>
    <row r="56" spans="2:18" ht="15">
      <c r="B56" s="42">
        <f t="shared" si="1"/>
        <v>52</v>
      </c>
      <c r="C56" s="43">
        <f t="shared" si="0"/>
        <v>348.0752582941721</v>
      </c>
      <c r="D56" s="71" t="s">
        <v>335</v>
      </c>
      <c r="E56" s="72" t="s">
        <v>45</v>
      </c>
      <c r="F56" s="72" t="s">
        <v>78</v>
      </c>
      <c r="G56" s="184" t="s">
        <v>79</v>
      </c>
      <c r="H56" s="241">
        <v>40174</v>
      </c>
      <c r="I56" s="52">
        <v>12.7</v>
      </c>
      <c r="J56" s="53">
        <v>68.7705511055334</v>
      </c>
      <c r="K56" s="54">
        <v>10.32</v>
      </c>
      <c r="L56" s="53">
        <v>94.84660064749573</v>
      </c>
      <c r="M56" s="55">
        <v>145</v>
      </c>
      <c r="N56" s="53">
        <v>63.48716409948656</v>
      </c>
      <c r="O56" s="56">
        <v>370</v>
      </c>
      <c r="P56" s="53">
        <v>61.23749866360835</v>
      </c>
      <c r="Q56" s="57">
        <v>43</v>
      </c>
      <c r="R56" s="82">
        <v>59.73344377804806</v>
      </c>
    </row>
    <row r="57" spans="2:18" ht="15">
      <c r="B57" s="42">
        <f t="shared" si="1"/>
        <v>53</v>
      </c>
      <c r="C57" s="43">
        <f t="shared" si="0"/>
        <v>347.9750012580099</v>
      </c>
      <c r="D57" s="71" t="s">
        <v>578</v>
      </c>
      <c r="E57" s="72" t="s">
        <v>579</v>
      </c>
      <c r="F57" s="72" t="s">
        <v>177</v>
      </c>
      <c r="G57" s="184" t="s">
        <v>378</v>
      </c>
      <c r="H57" s="259" t="s">
        <v>537</v>
      </c>
      <c r="I57" s="52">
        <v>12.9</v>
      </c>
      <c r="J57" s="53">
        <v>66.81418183160478</v>
      </c>
      <c r="K57" s="54">
        <v>29.5</v>
      </c>
      <c r="L57" s="53">
        <v>58.32022471910118</v>
      </c>
      <c r="M57" s="55">
        <v>153</v>
      </c>
      <c r="N57" s="53">
        <v>69.14162832566514</v>
      </c>
      <c r="O57" s="56">
        <v>490</v>
      </c>
      <c r="P57" s="53">
        <v>85.96317390585972</v>
      </c>
      <c r="Q57" s="57">
        <v>52</v>
      </c>
      <c r="R57" s="82">
        <v>67.73579247577905</v>
      </c>
    </row>
    <row r="58" spans="2:18" ht="15">
      <c r="B58" s="42">
        <f t="shared" si="1"/>
        <v>54</v>
      </c>
      <c r="C58" s="43">
        <f t="shared" si="0"/>
        <v>347.28596002617417</v>
      </c>
      <c r="D58" s="71" t="s">
        <v>580</v>
      </c>
      <c r="E58" s="72" t="s">
        <v>174</v>
      </c>
      <c r="F58" s="72" t="s">
        <v>30</v>
      </c>
      <c r="G58" s="184" t="s">
        <v>414</v>
      </c>
      <c r="H58" s="243">
        <v>39537</v>
      </c>
      <c r="I58" s="52">
        <v>11.93</v>
      </c>
      <c r="J58" s="53">
        <v>76.30257281015854</v>
      </c>
      <c r="K58" s="54">
        <v>17.62</v>
      </c>
      <c r="L58" s="53">
        <v>80.94448676442586</v>
      </c>
      <c r="M58" s="55">
        <v>126</v>
      </c>
      <c r="N58" s="53">
        <v>50.057811562312466</v>
      </c>
      <c r="O58" s="56">
        <v>445</v>
      </c>
      <c r="P58" s="53">
        <v>76.69104569001546</v>
      </c>
      <c r="Q58" s="57">
        <v>47</v>
      </c>
      <c r="R58" s="82">
        <v>63.29004319926184</v>
      </c>
    </row>
    <row r="59" spans="2:18" ht="15">
      <c r="B59" s="42">
        <f t="shared" si="1"/>
        <v>55</v>
      </c>
      <c r="C59" s="43">
        <f t="shared" si="0"/>
        <v>346.7152829259152</v>
      </c>
      <c r="D59" s="71" t="s">
        <v>581</v>
      </c>
      <c r="E59" s="72" t="s">
        <v>69</v>
      </c>
      <c r="F59" s="72" t="s">
        <v>582</v>
      </c>
      <c r="G59" s="184" t="s">
        <v>455</v>
      </c>
      <c r="H59" s="260">
        <v>39046</v>
      </c>
      <c r="I59" s="52">
        <v>16.84</v>
      </c>
      <c r="J59" s="53">
        <v>28.273707135211225</v>
      </c>
      <c r="K59" s="54">
        <v>10.4</v>
      </c>
      <c r="L59" s="53">
        <v>94.69424871453059</v>
      </c>
      <c r="M59" s="55">
        <v>168</v>
      </c>
      <c r="N59" s="53">
        <v>79.74374874974995</v>
      </c>
      <c r="O59" s="56">
        <v>430</v>
      </c>
      <c r="P59" s="53">
        <v>73.60033628473403</v>
      </c>
      <c r="Q59" s="57">
        <v>55</v>
      </c>
      <c r="R59" s="82">
        <v>70.4032420416894</v>
      </c>
    </row>
    <row r="60" spans="2:18" ht="15">
      <c r="B60" s="42">
        <f t="shared" si="1"/>
        <v>56</v>
      </c>
      <c r="C60" s="43">
        <f t="shared" si="0"/>
        <v>345.83280764047925</v>
      </c>
      <c r="D60" s="71" t="s">
        <v>583</v>
      </c>
      <c r="E60" s="72" t="s">
        <v>116</v>
      </c>
      <c r="F60" s="72" t="s">
        <v>38</v>
      </c>
      <c r="G60" s="184" t="s">
        <v>39</v>
      </c>
      <c r="H60" s="250">
        <v>39655</v>
      </c>
      <c r="I60" s="52">
        <v>13.4</v>
      </c>
      <c r="J60" s="53">
        <v>61.92325864678327</v>
      </c>
      <c r="K60" s="54">
        <v>15.3</v>
      </c>
      <c r="L60" s="53">
        <v>85.36269282041519</v>
      </c>
      <c r="M60" s="55">
        <v>163</v>
      </c>
      <c r="N60" s="53">
        <v>76.20970860838834</v>
      </c>
      <c r="O60" s="56">
        <v>368</v>
      </c>
      <c r="P60" s="53">
        <v>60.825404076237504</v>
      </c>
      <c r="Q60" s="57">
        <v>45</v>
      </c>
      <c r="R60" s="82">
        <v>61.51174348865495</v>
      </c>
    </row>
    <row r="61" spans="2:18" ht="15">
      <c r="B61" s="42">
        <f t="shared" si="1"/>
        <v>57</v>
      </c>
      <c r="C61" s="43">
        <f t="shared" si="0"/>
        <v>344.72605168194497</v>
      </c>
      <c r="D61" s="71" t="s">
        <v>584</v>
      </c>
      <c r="E61" s="72" t="s">
        <v>102</v>
      </c>
      <c r="F61" s="72" t="s">
        <v>30</v>
      </c>
      <c r="G61" s="184" t="s">
        <v>31</v>
      </c>
      <c r="H61" s="247">
        <v>39958</v>
      </c>
      <c r="I61" s="52">
        <v>14.04</v>
      </c>
      <c r="J61" s="53">
        <v>55.66287697021173</v>
      </c>
      <c r="K61" s="54">
        <v>12.35</v>
      </c>
      <c r="L61" s="53">
        <v>90.98067034850507</v>
      </c>
      <c r="M61" s="55">
        <v>125</v>
      </c>
      <c r="N61" s="53">
        <v>49.351003534040146</v>
      </c>
      <c r="O61" s="56">
        <v>440</v>
      </c>
      <c r="P61" s="53">
        <v>75.66080922158831</v>
      </c>
      <c r="Q61" s="57">
        <v>58</v>
      </c>
      <c r="R61" s="82">
        <v>73.07069160759971</v>
      </c>
    </row>
    <row r="62" spans="2:18" ht="15">
      <c r="B62" s="42">
        <f t="shared" si="1"/>
        <v>58</v>
      </c>
      <c r="C62" s="43">
        <f t="shared" si="0"/>
        <v>343.4428273214651</v>
      </c>
      <c r="D62" s="71" t="s">
        <v>585</v>
      </c>
      <c r="E62" s="72" t="s">
        <v>252</v>
      </c>
      <c r="F62" s="72" t="s">
        <v>30</v>
      </c>
      <c r="G62" s="184" t="s">
        <v>149</v>
      </c>
      <c r="H62" s="250">
        <v>39497</v>
      </c>
      <c r="I62" s="52">
        <v>13.8</v>
      </c>
      <c r="J62" s="53">
        <v>58.01052009892604</v>
      </c>
      <c r="K62" s="54">
        <v>21</v>
      </c>
      <c r="L62" s="53">
        <v>74.5076175966483</v>
      </c>
      <c r="M62" s="55">
        <v>137</v>
      </c>
      <c r="N62" s="53">
        <v>57.832699873308</v>
      </c>
      <c r="O62" s="56">
        <v>500</v>
      </c>
      <c r="P62" s="53">
        <v>88.02364684271399</v>
      </c>
      <c r="Q62" s="57">
        <v>49</v>
      </c>
      <c r="R62" s="82">
        <v>65.06834290986873</v>
      </c>
    </row>
    <row r="63" spans="2:18" ht="15">
      <c r="B63" s="42">
        <f t="shared" si="1"/>
        <v>59</v>
      </c>
      <c r="C63" s="43">
        <f t="shared" si="0"/>
        <v>343.27518360974466</v>
      </c>
      <c r="D63" s="71" t="s">
        <v>586</v>
      </c>
      <c r="E63" s="72" t="s">
        <v>174</v>
      </c>
      <c r="F63" s="72" t="s">
        <v>20</v>
      </c>
      <c r="G63" s="184" t="s">
        <v>21</v>
      </c>
      <c r="H63" s="248">
        <v>39874</v>
      </c>
      <c r="I63" s="52">
        <v>12.4</v>
      </c>
      <c r="J63" s="53">
        <v>71.7051050164263</v>
      </c>
      <c r="K63" s="54">
        <v>20.3</v>
      </c>
      <c r="L63" s="53">
        <v>75.84069701009335</v>
      </c>
      <c r="M63" s="55">
        <v>141</v>
      </c>
      <c r="N63" s="53">
        <v>60.65993198639728</v>
      </c>
      <c r="O63" s="56">
        <v>460</v>
      </c>
      <c r="P63" s="53">
        <v>79.78175509529687</v>
      </c>
      <c r="Q63" s="57">
        <v>38</v>
      </c>
      <c r="R63" s="82">
        <v>55.28769450153085</v>
      </c>
    </row>
    <row r="64" spans="2:18" ht="15">
      <c r="B64" s="42">
        <f t="shared" si="1"/>
        <v>60</v>
      </c>
      <c r="C64" s="43">
        <f t="shared" si="0"/>
        <v>343.0301353160108</v>
      </c>
      <c r="D64" s="71" t="s">
        <v>587</v>
      </c>
      <c r="E64" s="72" t="s">
        <v>87</v>
      </c>
      <c r="F64" s="72" t="s">
        <v>20</v>
      </c>
      <c r="G64" s="184" t="s">
        <v>21</v>
      </c>
      <c r="H64" s="250">
        <v>39461</v>
      </c>
      <c r="I64" s="52">
        <v>13</v>
      </c>
      <c r="J64" s="53">
        <v>65.83599719464048</v>
      </c>
      <c r="K64" s="54">
        <v>16.2</v>
      </c>
      <c r="L64" s="53">
        <v>83.64873357455727</v>
      </c>
      <c r="M64" s="55">
        <v>156</v>
      </c>
      <c r="N64" s="53">
        <v>71.2620524104821</v>
      </c>
      <c r="O64" s="56">
        <v>385</v>
      </c>
      <c r="P64" s="53">
        <v>64.32820806888978</v>
      </c>
      <c r="Q64" s="57">
        <v>41</v>
      </c>
      <c r="R64" s="82">
        <v>57.955144067441175</v>
      </c>
    </row>
    <row r="65" spans="1:18" ht="15">
      <c r="A65" s="140"/>
      <c r="B65" s="42">
        <f t="shared" si="1"/>
        <v>61</v>
      </c>
      <c r="C65" s="43">
        <f t="shared" si="0"/>
        <v>341.3394350958265</v>
      </c>
      <c r="D65" s="71" t="s">
        <v>588</v>
      </c>
      <c r="E65" s="72" t="s">
        <v>589</v>
      </c>
      <c r="F65" s="72" t="s">
        <v>30</v>
      </c>
      <c r="G65" s="184" t="s">
        <v>72</v>
      </c>
      <c r="H65" s="261">
        <v>40050</v>
      </c>
      <c r="I65" s="52">
        <v>12.9</v>
      </c>
      <c r="J65" s="53">
        <v>66.81418183160478</v>
      </c>
      <c r="K65" s="54">
        <v>13.4</v>
      </c>
      <c r="L65" s="53">
        <v>88.98105122833749</v>
      </c>
      <c r="M65" s="55">
        <v>162</v>
      </c>
      <c r="N65" s="53">
        <v>75.50290058011602</v>
      </c>
      <c r="O65" s="56">
        <v>386</v>
      </c>
      <c r="P65" s="53">
        <v>64.53425536257521</v>
      </c>
      <c r="Q65" s="57">
        <v>27</v>
      </c>
      <c r="R65" s="82">
        <v>45.50704609319297</v>
      </c>
    </row>
    <row r="66" spans="1:18" ht="15">
      <c r="A66" s="140"/>
      <c r="B66" s="42">
        <f t="shared" si="1"/>
        <v>62</v>
      </c>
      <c r="C66" s="43">
        <f t="shared" si="0"/>
        <v>341.32167630613054</v>
      </c>
      <c r="D66" s="71" t="s">
        <v>590</v>
      </c>
      <c r="E66" s="72" t="s">
        <v>591</v>
      </c>
      <c r="F66" s="72" t="s">
        <v>592</v>
      </c>
      <c r="G66" s="184" t="s">
        <v>593</v>
      </c>
      <c r="H66" s="262">
        <v>39621</v>
      </c>
      <c r="I66" s="52">
        <v>13</v>
      </c>
      <c r="J66" s="53">
        <v>65.83599719464048</v>
      </c>
      <c r="K66" s="54">
        <v>22</v>
      </c>
      <c r="L66" s="53">
        <v>72.60321843458394</v>
      </c>
      <c r="M66" s="55">
        <v>139</v>
      </c>
      <c r="N66" s="53">
        <v>59.24631592985264</v>
      </c>
      <c r="O66" s="56">
        <v>480</v>
      </c>
      <c r="P66" s="53">
        <v>83.90270096900544</v>
      </c>
      <c r="Q66" s="57">
        <v>43</v>
      </c>
      <c r="R66" s="82">
        <v>59.73344377804806</v>
      </c>
    </row>
    <row r="67" spans="1:18" ht="15">
      <c r="A67" s="140"/>
      <c r="B67" s="42">
        <f t="shared" si="1"/>
        <v>63</v>
      </c>
      <c r="C67" s="43">
        <f t="shared" si="0"/>
        <v>340.9680580039739</v>
      </c>
      <c r="D67" s="71" t="s">
        <v>594</v>
      </c>
      <c r="E67" s="72" t="s">
        <v>595</v>
      </c>
      <c r="F67" s="72" t="s">
        <v>38</v>
      </c>
      <c r="G67" s="184" t="s">
        <v>534</v>
      </c>
      <c r="H67" s="263">
        <v>40302</v>
      </c>
      <c r="I67" s="52">
        <v>13.5</v>
      </c>
      <c r="J67" s="53">
        <v>60.94507400981897</v>
      </c>
      <c r="K67" s="54">
        <v>15.8</v>
      </c>
      <c r="L67" s="53">
        <v>84.41049323938302</v>
      </c>
      <c r="M67" s="55">
        <v>149</v>
      </c>
      <c r="N67" s="53">
        <v>66.31439621257584</v>
      </c>
      <c r="O67" s="56">
        <v>350</v>
      </c>
      <c r="P67" s="53">
        <v>57.1165527898998</v>
      </c>
      <c r="Q67" s="57">
        <v>57</v>
      </c>
      <c r="R67" s="82">
        <v>72.18154175229627</v>
      </c>
    </row>
    <row r="68" spans="1:18" ht="15">
      <c r="A68" s="140"/>
      <c r="B68" s="42">
        <f t="shared" si="1"/>
        <v>64</v>
      </c>
      <c r="C68" s="43">
        <f t="shared" si="0"/>
        <v>340.83547454569316</v>
      </c>
      <c r="D68" s="71" t="s">
        <v>596</v>
      </c>
      <c r="E68" s="72" t="s">
        <v>597</v>
      </c>
      <c r="F68" s="72" t="s">
        <v>126</v>
      </c>
      <c r="G68" s="184" t="s">
        <v>215</v>
      </c>
      <c r="H68" s="251" t="s">
        <v>548</v>
      </c>
      <c r="I68" s="52">
        <v>11.9</v>
      </c>
      <c r="J68" s="53">
        <v>76.59602820124782</v>
      </c>
      <c r="K68" s="54">
        <v>25.1</v>
      </c>
      <c r="L68" s="53">
        <v>66.6995810321844</v>
      </c>
      <c r="M68" s="55">
        <v>143</v>
      </c>
      <c r="N68" s="53">
        <v>62.07354804294192</v>
      </c>
      <c r="O68" s="56">
        <v>285</v>
      </c>
      <c r="P68" s="53">
        <v>43.72347870034697</v>
      </c>
      <c r="Q68" s="57">
        <v>79</v>
      </c>
      <c r="R68" s="82">
        <v>91.74283856897203</v>
      </c>
    </row>
    <row r="69" spans="1:18" ht="15">
      <c r="A69" s="140"/>
      <c r="B69" s="42">
        <f t="shared" si="1"/>
        <v>65</v>
      </c>
      <c r="C69" s="43">
        <f aca="true" t="shared" si="2" ref="C69:C132">+J69+L69+N69+P69+R69+T69</f>
        <v>340.0777979320236</v>
      </c>
      <c r="D69" s="71" t="s">
        <v>598</v>
      </c>
      <c r="E69" s="72" t="s">
        <v>102</v>
      </c>
      <c r="F69" s="72" t="s">
        <v>30</v>
      </c>
      <c r="G69" s="184" t="s">
        <v>31</v>
      </c>
      <c r="H69" s="264">
        <v>39691</v>
      </c>
      <c r="I69" s="52">
        <v>12.5</v>
      </c>
      <c r="J69" s="53">
        <v>70.726920379462</v>
      </c>
      <c r="K69" s="54">
        <v>18.1</v>
      </c>
      <c r="L69" s="53">
        <v>80.03037516663497</v>
      </c>
      <c r="M69" s="55">
        <v>152</v>
      </c>
      <c r="N69" s="53">
        <v>68.43482029739282</v>
      </c>
      <c r="O69" s="56">
        <v>430</v>
      </c>
      <c r="P69" s="53">
        <v>73.60033628473403</v>
      </c>
      <c r="Q69" s="57">
        <v>29</v>
      </c>
      <c r="R69" s="82">
        <v>47.285345803799856</v>
      </c>
    </row>
    <row r="70" spans="1:18" ht="15">
      <c r="A70" s="140"/>
      <c r="B70" s="42">
        <f aca="true" t="shared" si="3" ref="B70:B133">+B69+1</f>
        <v>66</v>
      </c>
      <c r="C70" s="43">
        <f t="shared" si="2"/>
        <v>338.9794073196624</v>
      </c>
      <c r="D70" s="71" t="s">
        <v>599</v>
      </c>
      <c r="E70" s="72" t="s">
        <v>224</v>
      </c>
      <c r="F70" s="72" t="s">
        <v>38</v>
      </c>
      <c r="G70" s="184" t="s">
        <v>39</v>
      </c>
      <c r="H70" s="264">
        <v>39805</v>
      </c>
      <c r="I70" s="52">
        <v>13.45</v>
      </c>
      <c r="J70" s="53">
        <v>61.43416632830113</v>
      </c>
      <c r="K70" s="54">
        <v>14.6</v>
      </c>
      <c r="L70" s="53">
        <v>86.69577223386025</v>
      </c>
      <c r="M70" s="55">
        <v>153</v>
      </c>
      <c r="N70" s="53">
        <v>69.14162832566514</v>
      </c>
      <c r="O70" s="56">
        <v>352</v>
      </c>
      <c r="P70" s="53">
        <v>57.528647377270644</v>
      </c>
      <c r="Q70" s="57">
        <v>48</v>
      </c>
      <c r="R70" s="82">
        <v>64.17919305456527</v>
      </c>
    </row>
    <row r="71" spans="1:18" ht="15">
      <c r="A71" s="140"/>
      <c r="B71" s="42">
        <f t="shared" si="3"/>
        <v>67</v>
      </c>
      <c r="C71" s="43">
        <f t="shared" si="2"/>
        <v>338.76620591526074</v>
      </c>
      <c r="D71" s="71" t="s">
        <v>600</v>
      </c>
      <c r="E71" s="72" t="s">
        <v>601</v>
      </c>
      <c r="F71" s="72" t="s">
        <v>54</v>
      </c>
      <c r="G71" s="184" t="s">
        <v>55</v>
      </c>
      <c r="H71" s="265">
        <v>39868</v>
      </c>
      <c r="I71" s="52">
        <v>12.53</v>
      </c>
      <c r="J71" s="53">
        <v>70.43346498837272</v>
      </c>
      <c r="K71" s="54">
        <v>21.41</v>
      </c>
      <c r="L71" s="53">
        <v>73.72681394020191</v>
      </c>
      <c r="M71" s="55">
        <v>133</v>
      </c>
      <c r="N71" s="53">
        <v>55.00546776021871</v>
      </c>
      <c r="O71" s="56">
        <v>400</v>
      </c>
      <c r="P71" s="53">
        <v>67.4189174741712</v>
      </c>
      <c r="Q71" s="57">
        <v>57</v>
      </c>
      <c r="R71" s="82">
        <v>72.18154175229627</v>
      </c>
    </row>
    <row r="72" spans="1:18" ht="15">
      <c r="A72" s="140"/>
      <c r="B72" s="42">
        <f t="shared" si="3"/>
        <v>68</v>
      </c>
      <c r="C72" s="43">
        <f t="shared" si="2"/>
        <v>338.21910227786566</v>
      </c>
      <c r="D72" s="71" t="s">
        <v>602</v>
      </c>
      <c r="E72" s="72" t="s">
        <v>603</v>
      </c>
      <c r="F72" s="72" t="s">
        <v>30</v>
      </c>
      <c r="G72" s="184" t="s">
        <v>31</v>
      </c>
      <c r="H72" s="253">
        <v>39523</v>
      </c>
      <c r="I72" s="52">
        <v>12.5</v>
      </c>
      <c r="J72" s="53">
        <v>70.726920379462</v>
      </c>
      <c r="K72" s="54">
        <v>22.2</v>
      </c>
      <c r="L72" s="53">
        <v>72.22233860217106</v>
      </c>
      <c r="M72" s="55">
        <v>122</v>
      </c>
      <c r="N72" s="53">
        <v>47.230579449223185</v>
      </c>
      <c r="O72" s="56">
        <v>510</v>
      </c>
      <c r="P72" s="53">
        <v>90.08411977956827</v>
      </c>
      <c r="Q72" s="57">
        <v>41</v>
      </c>
      <c r="R72" s="82">
        <v>57.955144067441175</v>
      </c>
    </row>
    <row r="73" spans="1:18" ht="15">
      <c r="A73" s="140"/>
      <c r="B73" s="42">
        <f t="shared" si="3"/>
        <v>69</v>
      </c>
      <c r="C73" s="43">
        <f t="shared" si="2"/>
        <v>336.52064221714954</v>
      </c>
      <c r="D73" s="71" t="s">
        <v>604</v>
      </c>
      <c r="E73" s="72" t="s">
        <v>282</v>
      </c>
      <c r="F73" s="72" t="s">
        <v>20</v>
      </c>
      <c r="G73" s="184" t="s">
        <v>21</v>
      </c>
      <c r="H73" s="246">
        <v>39790</v>
      </c>
      <c r="I73" s="52">
        <v>12.1</v>
      </c>
      <c r="J73" s="53">
        <v>74.63965892731923</v>
      </c>
      <c r="K73" s="54">
        <v>18.1</v>
      </c>
      <c r="L73" s="53">
        <v>80.03037516663497</v>
      </c>
      <c r="M73" s="55">
        <v>148</v>
      </c>
      <c r="N73" s="53">
        <v>65.60758818430352</v>
      </c>
      <c r="O73" s="56">
        <v>360</v>
      </c>
      <c r="P73" s="53">
        <v>59.17702572675408</v>
      </c>
      <c r="Q73" s="57">
        <v>40</v>
      </c>
      <c r="R73" s="82">
        <v>57.06599421213774</v>
      </c>
    </row>
    <row r="74" spans="1:18" ht="15">
      <c r="A74" s="140"/>
      <c r="B74" s="42">
        <f t="shared" si="3"/>
        <v>70</v>
      </c>
      <c r="C74" s="43">
        <f t="shared" si="2"/>
        <v>335.4053401422132</v>
      </c>
      <c r="D74" s="71" t="s">
        <v>605</v>
      </c>
      <c r="E74" s="72" t="s">
        <v>37</v>
      </c>
      <c r="F74" s="72" t="s">
        <v>112</v>
      </c>
      <c r="G74" s="184" t="s">
        <v>113</v>
      </c>
      <c r="H74" s="253">
        <v>39594</v>
      </c>
      <c r="I74" s="52">
        <v>12.8</v>
      </c>
      <c r="J74" s="122">
        <v>67.79236646856909</v>
      </c>
      <c r="K74" s="123">
        <v>30.1</v>
      </c>
      <c r="L74" s="122">
        <v>57.177585221862564</v>
      </c>
      <c r="M74" s="124">
        <v>165</v>
      </c>
      <c r="N74" s="122">
        <v>77.623324664933</v>
      </c>
      <c r="O74" s="125">
        <v>380</v>
      </c>
      <c r="P74" s="122">
        <v>63.29797160046263</v>
      </c>
      <c r="Q74" s="126">
        <v>54</v>
      </c>
      <c r="R74" s="141">
        <v>69.51409218638594</v>
      </c>
    </row>
    <row r="75" spans="1:18" ht="15">
      <c r="A75" s="140"/>
      <c r="B75" s="42">
        <f t="shared" si="3"/>
        <v>71</v>
      </c>
      <c r="C75" s="43">
        <f t="shared" si="2"/>
        <v>335.25738596061217</v>
      </c>
      <c r="D75" s="71" t="s">
        <v>606</v>
      </c>
      <c r="E75" s="72" t="s">
        <v>282</v>
      </c>
      <c r="F75" s="72" t="s">
        <v>30</v>
      </c>
      <c r="G75" s="184" t="s">
        <v>72</v>
      </c>
      <c r="H75" s="241">
        <v>40241</v>
      </c>
      <c r="I75" s="52">
        <v>12.4</v>
      </c>
      <c r="J75" s="53">
        <v>71.7051050164263</v>
      </c>
      <c r="K75" s="54">
        <v>17.8</v>
      </c>
      <c r="L75" s="53">
        <v>80.60169491525427</v>
      </c>
      <c r="M75" s="55">
        <v>150</v>
      </c>
      <c r="N75" s="53">
        <v>67.02120424084818</v>
      </c>
      <c r="O75" s="56">
        <v>393</v>
      </c>
      <c r="P75" s="53">
        <v>65.9765864183732</v>
      </c>
      <c r="Q75" s="57">
        <v>32</v>
      </c>
      <c r="R75" s="82">
        <v>49.95279536971019</v>
      </c>
    </row>
    <row r="76" spans="1:18" ht="15">
      <c r="A76" s="140"/>
      <c r="B76" s="42">
        <f t="shared" si="3"/>
        <v>72</v>
      </c>
      <c r="C76" s="43">
        <f t="shared" si="2"/>
        <v>335.25335712948856</v>
      </c>
      <c r="D76" s="71" t="s">
        <v>607</v>
      </c>
      <c r="E76" s="72" t="s">
        <v>608</v>
      </c>
      <c r="F76" s="72" t="s">
        <v>38</v>
      </c>
      <c r="G76" s="184" t="s">
        <v>534</v>
      </c>
      <c r="H76" s="255">
        <v>39999</v>
      </c>
      <c r="I76" s="52">
        <v>13.7</v>
      </c>
      <c r="J76" s="53">
        <v>58.988704735890366</v>
      </c>
      <c r="K76" s="54">
        <v>17.7</v>
      </c>
      <c r="L76" s="53">
        <v>80.79213483146071</v>
      </c>
      <c r="M76" s="55">
        <v>138</v>
      </c>
      <c r="N76" s="53">
        <v>58.53950790158032</v>
      </c>
      <c r="O76" s="56">
        <v>400</v>
      </c>
      <c r="P76" s="53">
        <v>67.4189174741712</v>
      </c>
      <c r="Q76" s="57">
        <v>54</v>
      </c>
      <c r="R76" s="82">
        <v>69.51409218638594</v>
      </c>
    </row>
    <row r="77" spans="1:18" ht="15">
      <c r="A77" s="140"/>
      <c r="B77" s="42">
        <f t="shared" si="3"/>
        <v>73</v>
      </c>
      <c r="C77" s="43">
        <f t="shared" si="2"/>
        <v>335.1826110484189</v>
      </c>
      <c r="D77" s="71" t="s">
        <v>609</v>
      </c>
      <c r="E77" s="72" t="s">
        <v>129</v>
      </c>
      <c r="F77" s="72" t="s">
        <v>20</v>
      </c>
      <c r="G77" s="184" t="s">
        <v>230</v>
      </c>
      <c r="H77" s="241">
        <v>39673</v>
      </c>
      <c r="I77" s="52">
        <v>12.46</v>
      </c>
      <c r="J77" s="53">
        <v>71.11819423424772</v>
      </c>
      <c r="K77" s="54">
        <v>14</v>
      </c>
      <c r="L77" s="53">
        <v>87.83841173109887</v>
      </c>
      <c r="M77" s="55">
        <v>144</v>
      </c>
      <c r="N77" s="53">
        <v>62.78035607121424</v>
      </c>
      <c r="O77" s="56">
        <v>368</v>
      </c>
      <c r="P77" s="53">
        <v>60.825404076237504</v>
      </c>
      <c r="Q77" s="57">
        <v>35</v>
      </c>
      <c r="R77" s="82">
        <v>52.62024493562052</v>
      </c>
    </row>
    <row r="78" spans="1:18" ht="15">
      <c r="A78" s="140"/>
      <c r="B78" s="42">
        <f t="shared" si="3"/>
        <v>74</v>
      </c>
      <c r="C78" s="43">
        <f t="shared" si="2"/>
        <v>333.56169222277765</v>
      </c>
      <c r="D78" s="71" t="s">
        <v>610</v>
      </c>
      <c r="E78" s="72" t="s">
        <v>154</v>
      </c>
      <c r="F78" s="72" t="s">
        <v>207</v>
      </c>
      <c r="G78" s="184" t="s">
        <v>208</v>
      </c>
      <c r="H78" s="241">
        <v>39565</v>
      </c>
      <c r="I78" s="52">
        <v>13.05</v>
      </c>
      <c r="J78" s="53">
        <v>65.34690487615833</v>
      </c>
      <c r="K78" s="54">
        <v>24.5</v>
      </c>
      <c r="L78" s="53">
        <v>67.84222052942302</v>
      </c>
      <c r="M78" s="55">
        <v>165</v>
      </c>
      <c r="N78" s="53">
        <v>77.623324664933</v>
      </c>
      <c r="O78" s="56">
        <v>370</v>
      </c>
      <c r="P78" s="53">
        <v>61.23749866360835</v>
      </c>
      <c r="Q78" s="57">
        <v>45</v>
      </c>
      <c r="R78" s="82">
        <v>61.51174348865495</v>
      </c>
    </row>
    <row r="79" spans="1:18" ht="15">
      <c r="A79" s="140"/>
      <c r="B79" s="42">
        <f t="shared" si="3"/>
        <v>75</v>
      </c>
      <c r="C79" s="43">
        <f t="shared" si="2"/>
        <v>333.0148392163822</v>
      </c>
      <c r="D79" s="71" t="s">
        <v>205</v>
      </c>
      <c r="E79" s="72" t="s">
        <v>526</v>
      </c>
      <c r="F79" s="72" t="s">
        <v>30</v>
      </c>
      <c r="G79" s="184" t="s">
        <v>31</v>
      </c>
      <c r="H79" s="253">
        <v>39624</v>
      </c>
      <c r="I79" s="52">
        <v>12.3</v>
      </c>
      <c r="J79" s="53">
        <v>72.6832896533906</v>
      </c>
      <c r="K79" s="54">
        <v>11.4</v>
      </c>
      <c r="L79" s="53">
        <v>92.78984955246622</v>
      </c>
      <c r="M79" s="55">
        <v>150</v>
      </c>
      <c r="N79" s="53">
        <v>67.02120424084818</v>
      </c>
      <c r="O79" s="56">
        <v>370</v>
      </c>
      <c r="P79" s="53">
        <v>61.23749866360835</v>
      </c>
      <c r="Q79" s="57">
        <v>20</v>
      </c>
      <c r="R79" s="82">
        <v>39.28299710606887</v>
      </c>
    </row>
    <row r="80" spans="1:18" ht="15">
      <c r="A80" s="140"/>
      <c r="B80" s="42">
        <f t="shared" si="3"/>
        <v>76</v>
      </c>
      <c r="C80" s="43">
        <f t="shared" si="2"/>
        <v>332.16641829502623</v>
      </c>
      <c r="D80" s="71" t="s">
        <v>611</v>
      </c>
      <c r="E80" s="72" t="s">
        <v>93</v>
      </c>
      <c r="F80" s="72" t="s">
        <v>20</v>
      </c>
      <c r="G80" s="184" t="s">
        <v>21</v>
      </c>
      <c r="H80" s="246">
        <v>39907</v>
      </c>
      <c r="I80" s="52">
        <v>12.4</v>
      </c>
      <c r="J80" s="53">
        <v>71.7051050164263</v>
      </c>
      <c r="K80" s="54">
        <v>19.9</v>
      </c>
      <c r="L80" s="53">
        <v>76.60245667491911</v>
      </c>
      <c r="M80" s="55">
        <v>127</v>
      </c>
      <c r="N80" s="53">
        <v>50.764619590584786</v>
      </c>
      <c r="O80" s="56">
        <v>390</v>
      </c>
      <c r="P80" s="53">
        <v>65.35844453731691</v>
      </c>
      <c r="Q80" s="57">
        <v>52</v>
      </c>
      <c r="R80" s="82">
        <v>67.73579247577905</v>
      </c>
    </row>
    <row r="81" spans="1:18" ht="15">
      <c r="A81" s="140"/>
      <c r="B81" s="42">
        <f t="shared" si="3"/>
        <v>77</v>
      </c>
      <c r="C81" s="43">
        <f t="shared" si="2"/>
        <v>331.6373422372781</v>
      </c>
      <c r="D81" s="71" t="s">
        <v>612</v>
      </c>
      <c r="E81" s="72" t="s">
        <v>402</v>
      </c>
      <c r="F81" s="72" t="s">
        <v>30</v>
      </c>
      <c r="G81" s="184" t="s">
        <v>414</v>
      </c>
      <c r="H81" s="242">
        <v>39519</v>
      </c>
      <c r="I81" s="52">
        <v>12.12</v>
      </c>
      <c r="J81" s="53">
        <v>74.44402199992636</v>
      </c>
      <c r="K81" s="54">
        <v>14.25</v>
      </c>
      <c r="L81" s="53">
        <v>87.36231194058277</v>
      </c>
      <c r="M81" s="55">
        <v>140</v>
      </c>
      <c r="N81" s="53">
        <v>59.95312395812496</v>
      </c>
      <c r="O81" s="56">
        <v>355</v>
      </c>
      <c r="P81" s="53">
        <v>58.14678925832693</v>
      </c>
      <c r="Q81" s="57">
        <v>34</v>
      </c>
      <c r="R81" s="82">
        <v>51.731095080317075</v>
      </c>
    </row>
    <row r="82" spans="1:18" ht="15">
      <c r="A82" s="140"/>
      <c r="B82" s="42">
        <f t="shared" si="3"/>
        <v>78</v>
      </c>
      <c r="C82" s="43">
        <f t="shared" si="2"/>
        <v>331.3690733850421</v>
      </c>
      <c r="D82" s="71" t="s">
        <v>613</v>
      </c>
      <c r="E82" s="72" t="s">
        <v>84</v>
      </c>
      <c r="F82" s="72" t="s">
        <v>38</v>
      </c>
      <c r="G82" s="184" t="s">
        <v>534</v>
      </c>
      <c r="H82" s="255">
        <v>40528</v>
      </c>
      <c r="I82" s="52">
        <v>12.9</v>
      </c>
      <c r="J82" s="53">
        <v>66.81418183160478</v>
      </c>
      <c r="K82" s="54">
        <v>17.1</v>
      </c>
      <c r="L82" s="53">
        <v>81.93477432869932</v>
      </c>
      <c r="M82" s="55">
        <v>154</v>
      </c>
      <c r="N82" s="53">
        <v>69.84843635393746</v>
      </c>
      <c r="O82" s="56">
        <v>300</v>
      </c>
      <c r="P82" s="53">
        <v>46.814188105628396</v>
      </c>
      <c r="Q82" s="57">
        <v>50</v>
      </c>
      <c r="R82" s="82">
        <v>65.95749276517216</v>
      </c>
    </row>
    <row r="83" spans="2:18" ht="15">
      <c r="B83" s="42">
        <f t="shared" si="3"/>
        <v>79</v>
      </c>
      <c r="C83" s="43">
        <f t="shared" si="2"/>
        <v>331.2949674574934</v>
      </c>
      <c r="D83" s="71" t="s">
        <v>614</v>
      </c>
      <c r="E83" s="72" t="s">
        <v>69</v>
      </c>
      <c r="F83" s="72" t="s">
        <v>54</v>
      </c>
      <c r="G83" s="184" t="s">
        <v>55</v>
      </c>
      <c r="H83" s="258">
        <v>39499</v>
      </c>
      <c r="I83" s="52">
        <v>12.7</v>
      </c>
      <c r="J83" s="53">
        <v>68.7705511055334</v>
      </c>
      <c r="K83" s="54">
        <v>17.05</v>
      </c>
      <c r="L83" s="53">
        <v>82.02999428680255</v>
      </c>
      <c r="M83" s="55">
        <v>142</v>
      </c>
      <c r="N83" s="53">
        <v>61.3667400146696</v>
      </c>
      <c r="O83" s="56">
        <v>374</v>
      </c>
      <c r="P83" s="53">
        <v>62.06168783835007</v>
      </c>
      <c r="Q83" s="57">
        <v>40</v>
      </c>
      <c r="R83" s="82">
        <v>57.06599421213774</v>
      </c>
    </row>
    <row r="84" spans="2:18" ht="15">
      <c r="B84" s="42">
        <f t="shared" si="3"/>
        <v>80</v>
      </c>
      <c r="C84" s="43">
        <f t="shared" si="2"/>
        <v>330.90528339534796</v>
      </c>
      <c r="D84" s="71" t="s">
        <v>615</v>
      </c>
      <c r="E84" s="72" t="s">
        <v>616</v>
      </c>
      <c r="F84" s="72" t="s">
        <v>20</v>
      </c>
      <c r="G84" s="184" t="s">
        <v>21</v>
      </c>
      <c r="H84" s="246">
        <v>39554</v>
      </c>
      <c r="I84" s="52">
        <v>11.7</v>
      </c>
      <c r="J84" s="53">
        <v>78.55239747517645</v>
      </c>
      <c r="K84" s="54">
        <v>22.9</v>
      </c>
      <c r="L84" s="53">
        <v>70.88925918872602</v>
      </c>
      <c r="M84" s="55">
        <v>167</v>
      </c>
      <c r="N84" s="53">
        <v>79.03694072147763</v>
      </c>
      <c r="O84" s="56">
        <v>280</v>
      </c>
      <c r="P84" s="53">
        <v>42.69324223191983</v>
      </c>
      <c r="Q84" s="57">
        <v>43</v>
      </c>
      <c r="R84" s="82">
        <v>59.73344377804806</v>
      </c>
    </row>
    <row r="85" spans="2:18" ht="15">
      <c r="B85" s="42">
        <f t="shared" si="3"/>
        <v>81</v>
      </c>
      <c r="C85" s="43">
        <f t="shared" si="2"/>
        <v>329.317566740976</v>
      </c>
      <c r="D85" s="71" t="s">
        <v>617</v>
      </c>
      <c r="E85" s="72" t="s">
        <v>120</v>
      </c>
      <c r="F85" s="72" t="s">
        <v>126</v>
      </c>
      <c r="G85" s="184" t="s">
        <v>156</v>
      </c>
      <c r="H85" s="241">
        <v>39720</v>
      </c>
      <c r="I85" s="52">
        <v>13.4</v>
      </c>
      <c r="J85" s="53">
        <v>61.92325864678327</v>
      </c>
      <c r="K85" s="54">
        <v>18.9</v>
      </c>
      <c r="L85" s="53">
        <v>78.50685583698348</v>
      </c>
      <c r="M85" s="55">
        <v>153</v>
      </c>
      <c r="N85" s="53">
        <v>69.14162832566514</v>
      </c>
      <c r="O85" s="56">
        <v>377</v>
      </c>
      <c r="P85" s="53">
        <v>62.67982971940636</v>
      </c>
      <c r="Q85" s="57">
        <v>40</v>
      </c>
      <c r="R85" s="82">
        <v>57.06599421213774</v>
      </c>
    </row>
    <row r="86" spans="2:18" ht="15">
      <c r="B86" s="42">
        <f t="shared" si="3"/>
        <v>82</v>
      </c>
      <c r="C86" s="43">
        <f t="shared" si="2"/>
        <v>328.68996047012166</v>
      </c>
      <c r="D86" s="71" t="s">
        <v>618</v>
      </c>
      <c r="E86" s="72" t="s">
        <v>619</v>
      </c>
      <c r="F86" s="72" t="s">
        <v>126</v>
      </c>
      <c r="G86" s="184" t="s">
        <v>156</v>
      </c>
      <c r="H86" s="241">
        <v>39624</v>
      </c>
      <c r="I86" s="52">
        <v>12.5</v>
      </c>
      <c r="J86" s="53">
        <v>70.726920379462</v>
      </c>
      <c r="K86" s="54">
        <v>13.2</v>
      </c>
      <c r="L86" s="53">
        <v>89.36193106075036</v>
      </c>
      <c r="M86" s="55">
        <v>138</v>
      </c>
      <c r="N86" s="53">
        <v>58.53950790158032</v>
      </c>
      <c r="O86" s="56">
        <v>330</v>
      </c>
      <c r="P86" s="53">
        <v>52.995606916191235</v>
      </c>
      <c r="Q86" s="57">
        <v>40</v>
      </c>
      <c r="R86" s="82">
        <v>57.06599421213774</v>
      </c>
    </row>
    <row r="87" spans="2:18" ht="15">
      <c r="B87" s="42">
        <f t="shared" si="3"/>
        <v>83</v>
      </c>
      <c r="C87" s="43">
        <f t="shared" si="2"/>
        <v>328.15639230292487</v>
      </c>
      <c r="D87" s="71" t="s">
        <v>620</v>
      </c>
      <c r="E87" s="72" t="s">
        <v>45</v>
      </c>
      <c r="F87" s="72" t="s">
        <v>126</v>
      </c>
      <c r="G87" s="184" t="s">
        <v>156</v>
      </c>
      <c r="H87" s="241">
        <v>40127</v>
      </c>
      <c r="I87" s="52">
        <v>12.9</v>
      </c>
      <c r="J87" s="53">
        <v>66.81418183160478</v>
      </c>
      <c r="K87" s="54">
        <v>19</v>
      </c>
      <c r="L87" s="53">
        <v>78.31641592077703</v>
      </c>
      <c r="M87" s="55">
        <v>139</v>
      </c>
      <c r="N87" s="53">
        <v>59.24631592985264</v>
      </c>
      <c r="O87" s="56">
        <v>375</v>
      </c>
      <c r="P87" s="53">
        <v>62.2677351320355</v>
      </c>
      <c r="Q87" s="57">
        <v>45</v>
      </c>
      <c r="R87" s="82">
        <v>61.51174348865495</v>
      </c>
    </row>
    <row r="88" spans="2:18" ht="15">
      <c r="B88" s="42">
        <f t="shared" si="3"/>
        <v>84</v>
      </c>
      <c r="C88" s="43">
        <f t="shared" si="2"/>
        <v>327.66666833156944</v>
      </c>
      <c r="D88" s="71" t="s">
        <v>621</v>
      </c>
      <c r="E88" s="72" t="s">
        <v>622</v>
      </c>
      <c r="F88" s="72" t="s">
        <v>20</v>
      </c>
      <c r="G88" s="184" t="s">
        <v>21</v>
      </c>
      <c r="H88" s="241">
        <v>40288</v>
      </c>
      <c r="I88" s="52">
        <v>13.3</v>
      </c>
      <c r="J88" s="53">
        <v>62.90144328374757</v>
      </c>
      <c r="K88" s="54">
        <v>15.6</v>
      </c>
      <c r="L88" s="53">
        <v>84.79137307179587</v>
      </c>
      <c r="M88" s="55">
        <v>148</v>
      </c>
      <c r="N88" s="53">
        <v>65.60758818430352</v>
      </c>
      <c r="O88" s="56">
        <v>325</v>
      </c>
      <c r="P88" s="53">
        <v>51.9653704477641</v>
      </c>
      <c r="Q88" s="57">
        <v>46</v>
      </c>
      <c r="R88" s="82">
        <v>62.400893343958394</v>
      </c>
    </row>
    <row r="89" spans="2:18" ht="15">
      <c r="B89" s="42">
        <f t="shared" si="3"/>
        <v>85</v>
      </c>
      <c r="C89" s="43">
        <f t="shared" si="2"/>
        <v>327.4352914424804</v>
      </c>
      <c r="D89" s="71" t="s">
        <v>623</v>
      </c>
      <c r="E89" s="72" t="s">
        <v>23</v>
      </c>
      <c r="F89" s="72" t="s">
        <v>54</v>
      </c>
      <c r="G89" s="184" t="s">
        <v>55</v>
      </c>
      <c r="H89" s="266">
        <v>39930</v>
      </c>
      <c r="I89" s="52">
        <v>14.01</v>
      </c>
      <c r="J89" s="53">
        <v>55.95633236130101</v>
      </c>
      <c r="K89" s="54">
        <v>18.07</v>
      </c>
      <c r="L89" s="53">
        <v>80.0875071414969</v>
      </c>
      <c r="M89" s="55">
        <v>136</v>
      </c>
      <c r="N89" s="53">
        <v>57.12589184503568</v>
      </c>
      <c r="O89" s="56">
        <v>400</v>
      </c>
      <c r="P89" s="53">
        <v>67.4189174741712</v>
      </c>
      <c r="Q89" s="57">
        <v>51</v>
      </c>
      <c r="R89" s="82">
        <v>66.84664262047562</v>
      </c>
    </row>
    <row r="90" spans="2:18" ht="15">
      <c r="B90" s="42">
        <f t="shared" si="3"/>
        <v>86</v>
      </c>
      <c r="C90" s="43">
        <f t="shared" si="2"/>
        <v>327.1031223367904</v>
      </c>
      <c r="D90" s="71" t="s">
        <v>624</v>
      </c>
      <c r="E90" s="72" t="s">
        <v>29</v>
      </c>
      <c r="F90" s="72" t="s">
        <v>54</v>
      </c>
      <c r="G90" s="184" t="s">
        <v>55</v>
      </c>
      <c r="H90" s="258">
        <v>39451</v>
      </c>
      <c r="I90" s="52">
        <v>12.64</v>
      </c>
      <c r="J90" s="53">
        <v>69.35746188771198</v>
      </c>
      <c r="K90" s="54">
        <v>16.6</v>
      </c>
      <c r="L90" s="53">
        <v>82.88697390973151</v>
      </c>
      <c r="M90" s="55">
        <v>155</v>
      </c>
      <c r="N90" s="53">
        <v>70.55524438220978</v>
      </c>
      <c r="O90" s="56">
        <v>315</v>
      </c>
      <c r="P90" s="53">
        <v>49.90489751090982</v>
      </c>
      <c r="Q90" s="57">
        <v>37</v>
      </c>
      <c r="R90" s="82">
        <v>54.39854464622741</v>
      </c>
    </row>
    <row r="91" spans="2:18" ht="15">
      <c r="B91" s="42">
        <f t="shared" si="3"/>
        <v>87</v>
      </c>
      <c r="C91" s="43">
        <f t="shared" si="2"/>
        <v>325.48123363208987</v>
      </c>
      <c r="D91" s="71" t="s">
        <v>625</v>
      </c>
      <c r="E91" s="72" t="s">
        <v>87</v>
      </c>
      <c r="F91" s="72" t="s">
        <v>30</v>
      </c>
      <c r="G91" s="184" t="s">
        <v>31</v>
      </c>
      <c r="H91" s="241">
        <v>40006</v>
      </c>
      <c r="I91" s="52">
        <v>13.48</v>
      </c>
      <c r="J91" s="53">
        <v>61.14071093721182</v>
      </c>
      <c r="K91" s="54">
        <v>17.45</v>
      </c>
      <c r="L91" s="53">
        <v>81.2682346219768</v>
      </c>
      <c r="M91" s="55">
        <v>130</v>
      </c>
      <c r="N91" s="53">
        <v>52.88504367540175</v>
      </c>
      <c r="O91" s="56">
        <v>350</v>
      </c>
      <c r="P91" s="53">
        <v>57.1165527898998</v>
      </c>
      <c r="Q91" s="57">
        <v>58</v>
      </c>
      <c r="R91" s="82">
        <v>73.07069160759971</v>
      </c>
    </row>
    <row r="92" spans="2:18" ht="15">
      <c r="B92" s="42">
        <f t="shared" si="3"/>
        <v>88</v>
      </c>
      <c r="C92" s="43">
        <f t="shared" si="2"/>
        <v>325.05024938315864</v>
      </c>
      <c r="D92" s="71" t="s">
        <v>626</v>
      </c>
      <c r="E92" s="72" t="s">
        <v>25</v>
      </c>
      <c r="F92" s="72" t="s">
        <v>38</v>
      </c>
      <c r="G92" s="184" t="s">
        <v>39</v>
      </c>
      <c r="H92" s="241">
        <v>40240</v>
      </c>
      <c r="I92" s="52">
        <v>14.12</v>
      </c>
      <c r="J92" s="53">
        <v>54.88032926064028</v>
      </c>
      <c r="K92" s="54">
        <v>16.68</v>
      </c>
      <c r="L92" s="53">
        <v>82.73462197676636</v>
      </c>
      <c r="M92" s="55">
        <v>137</v>
      </c>
      <c r="N92" s="53">
        <v>57.832699873308</v>
      </c>
      <c r="O92" s="56">
        <v>386</v>
      </c>
      <c r="P92" s="53">
        <v>64.53425536257521</v>
      </c>
      <c r="Q92" s="57">
        <v>49</v>
      </c>
      <c r="R92" s="82">
        <v>65.06834290986873</v>
      </c>
    </row>
    <row r="93" spans="2:18" ht="15">
      <c r="B93" s="42">
        <f t="shared" si="3"/>
        <v>89</v>
      </c>
      <c r="C93" s="43">
        <f t="shared" si="2"/>
        <v>324.6685125844006</v>
      </c>
      <c r="D93" s="71" t="s">
        <v>627</v>
      </c>
      <c r="E93" s="72" t="s">
        <v>67</v>
      </c>
      <c r="F93" s="72" t="s">
        <v>48</v>
      </c>
      <c r="G93" s="184" t="s">
        <v>49</v>
      </c>
      <c r="H93" s="259" t="s">
        <v>628</v>
      </c>
      <c r="I93" s="52">
        <v>12.5</v>
      </c>
      <c r="J93" s="53">
        <v>70.726920379462</v>
      </c>
      <c r="K93" s="54">
        <v>26.1</v>
      </c>
      <c r="L93" s="53">
        <v>64.79518187012003</v>
      </c>
      <c r="M93" s="55">
        <v>159</v>
      </c>
      <c r="N93" s="53">
        <v>73.38247649529906</v>
      </c>
      <c r="O93" s="56">
        <v>280</v>
      </c>
      <c r="P93" s="53">
        <v>42.69324223191983</v>
      </c>
      <c r="Q93" s="57">
        <v>58</v>
      </c>
      <c r="R93" s="82">
        <v>73.07069160759971</v>
      </c>
    </row>
    <row r="94" spans="2:18" ht="15">
      <c r="B94" s="42">
        <f t="shared" si="3"/>
        <v>90</v>
      </c>
      <c r="C94" s="43">
        <f t="shared" si="2"/>
        <v>323.9952624218422</v>
      </c>
      <c r="D94" s="71" t="s">
        <v>629</v>
      </c>
      <c r="E94" s="72" t="s">
        <v>630</v>
      </c>
      <c r="F94" s="72" t="s">
        <v>30</v>
      </c>
      <c r="G94" s="184" t="s">
        <v>31</v>
      </c>
      <c r="H94" s="241">
        <v>39617</v>
      </c>
      <c r="I94" s="52">
        <v>12.6</v>
      </c>
      <c r="J94" s="53">
        <v>69.7487357424977</v>
      </c>
      <c r="K94" s="54">
        <v>17.5</v>
      </c>
      <c r="L94" s="53">
        <v>81.17301466387359</v>
      </c>
      <c r="M94" s="55">
        <v>150</v>
      </c>
      <c r="N94" s="53">
        <v>67.02120424084818</v>
      </c>
      <c r="O94" s="56">
        <v>440</v>
      </c>
      <c r="P94" s="53">
        <v>75.66080922158831</v>
      </c>
      <c r="Q94" s="57">
        <v>10</v>
      </c>
      <c r="R94" s="82">
        <v>30.391498553034435</v>
      </c>
    </row>
    <row r="95" spans="2:18" ht="15">
      <c r="B95" s="42">
        <f t="shared" si="3"/>
        <v>91</v>
      </c>
      <c r="C95" s="43">
        <f t="shared" si="2"/>
        <v>323.70519419240725</v>
      </c>
      <c r="D95" s="71" t="s">
        <v>631</v>
      </c>
      <c r="E95" s="72" t="s">
        <v>463</v>
      </c>
      <c r="F95" s="72" t="s">
        <v>38</v>
      </c>
      <c r="G95" s="184" t="s">
        <v>39</v>
      </c>
      <c r="H95" s="241">
        <v>39846</v>
      </c>
      <c r="I95" s="52">
        <v>14</v>
      </c>
      <c r="J95" s="53">
        <v>56.054150824997436</v>
      </c>
      <c r="K95" s="54">
        <v>15.2</v>
      </c>
      <c r="L95" s="53">
        <v>85.55313273662163</v>
      </c>
      <c r="M95" s="55">
        <v>147</v>
      </c>
      <c r="N95" s="53">
        <v>64.9007801560312</v>
      </c>
      <c r="O95" s="56">
        <v>356</v>
      </c>
      <c r="P95" s="53">
        <v>58.35283655201236</v>
      </c>
      <c r="Q95" s="57">
        <v>42</v>
      </c>
      <c r="R95" s="82">
        <v>58.84429392274462</v>
      </c>
    </row>
    <row r="96" spans="2:18" ht="15">
      <c r="B96" s="42">
        <f t="shared" si="3"/>
        <v>92</v>
      </c>
      <c r="C96" s="43">
        <f t="shared" si="2"/>
        <v>322.6357786474225</v>
      </c>
      <c r="D96" s="71" t="s">
        <v>632</v>
      </c>
      <c r="E96" s="72" t="s">
        <v>633</v>
      </c>
      <c r="F96" s="72" t="s">
        <v>38</v>
      </c>
      <c r="G96" s="184" t="s">
        <v>39</v>
      </c>
      <c r="H96" s="241">
        <v>39999</v>
      </c>
      <c r="I96" s="52">
        <v>13.3</v>
      </c>
      <c r="J96" s="53">
        <v>62.90144328374757</v>
      </c>
      <c r="K96" s="54">
        <v>17.34</v>
      </c>
      <c r="L96" s="53">
        <v>81.4777185298039</v>
      </c>
      <c r="M96" s="55">
        <v>140</v>
      </c>
      <c r="N96" s="53">
        <v>59.95312395812496</v>
      </c>
      <c r="O96" s="56">
        <v>370</v>
      </c>
      <c r="P96" s="53">
        <v>61.23749866360835</v>
      </c>
      <c r="Q96" s="57">
        <v>40</v>
      </c>
      <c r="R96" s="82">
        <v>57.06599421213774</v>
      </c>
    </row>
    <row r="97" spans="2:18" ht="15">
      <c r="B97" s="42">
        <f t="shared" si="3"/>
        <v>93</v>
      </c>
      <c r="C97" s="43">
        <f t="shared" si="2"/>
        <v>321.4633105228348</v>
      </c>
      <c r="D97" s="71" t="s">
        <v>634</v>
      </c>
      <c r="E97" s="72" t="s">
        <v>33</v>
      </c>
      <c r="F97" s="72" t="s">
        <v>20</v>
      </c>
      <c r="G97" s="184" t="s">
        <v>21</v>
      </c>
      <c r="H97" s="246">
        <v>39708</v>
      </c>
      <c r="I97" s="52">
        <v>12.8</v>
      </c>
      <c r="J97" s="53">
        <v>67.79236646856909</v>
      </c>
      <c r="K97" s="54">
        <v>20.6</v>
      </c>
      <c r="L97" s="53">
        <v>75.26937726147405</v>
      </c>
      <c r="M97" s="55">
        <v>131</v>
      </c>
      <c r="N97" s="53">
        <v>53.59185170367407</v>
      </c>
      <c r="O97" s="56">
        <v>380</v>
      </c>
      <c r="P97" s="53">
        <v>63.29797160046263</v>
      </c>
      <c r="Q97" s="57">
        <v>45</v>
      </c>
      <c r="R97" s="82">
        <v>61.51174348865495</v>
      </c>
    </row>
    <row r="98" spans="2:18" ht="15">
      <c r="B98" s="42">
        <f t="shared" si="3"/>
        <v>94</v>
      </c>
      <c r="C98" s="43">
        <f t="shared" si="2"/>
        <v>321.38633663827227</v>
      </c>
      <c r="D98" s="71" t="s">
        <v>635</v>
      </c>
      <c r="E98" s="72" t="s">
        <v>152</v>
      </c>
      <c r="F98" s="72" t="s">
        <v>117</v>
      </c>
      <c r="G98" s="184" t="s">
        <v>160</v>
      </c>
      <c r="H98" s="241">
        <v>39631</v>
      </c>
      <c r="I98" s="52">
        <v>13.2</v>
      </c>
      <c r="J98" s="53">
        <v>63.8796279207119</v>
      </c>
      <c r="K98" s="54">
        <v>27.9</v>
      </c>
      <c r="L98" s="53">
        <v>61.367263378404175</v>
      </c>
      <c r="M98" s="55">
        <v>141</v>
      </c>
      <c r="N98" s="53">
        <v>60.65993198639728</v>
      </c>
      <c r="O98" s="56">
        <v>380</v>
      </c>
      <c r="P98" s="53">
        <v>63.29797160046263</v>
      </c>
      <c r="Q98" s="57">
        <v>57</v>
      </c>
      <c r="R98" s="82">
        <v>72.18154175229627</v>
      </c>
    </row>
    <row r="99" spans="2:18" ht="15">
      <c r="B99" s="42">
        <f t="shared" si="3"/>
        <v>95</v>
      </c>
      <c r="C99" s="43">
        <f t="shared" si="2"/>
        <v>321.2525370116678</v>
      </c>
      <c r="D99" s="71" t="s">
        <v>636</v>
      </c>
      <c r="E99" s="72" t="s">
        <v>41</v>
      </c>
      <c r="F99" s="72" t="s">
        <v>177</v>
      </c>
      <c r="G99" s="184" t="s">
        <v>378</v>
      </c>
      <c r="H99" s="259" t="s">
        <v>537</v>
      </c>
      <c r="I99" s="52">
        <v>12.3</v>
      </c>
      <c r="J99" s="53">
        <v>72.6832896533906</v>
      </c>
      <c r="K99" s="54">
        <v>33.16</v>
      </c>
      <c r="L99" s="53">
        <v>51.35012378594561</v>
      </c>
      <c r="M99" s="55">
        <v>143</v>
      </c>
      <c r="N99" s="53">
        <v>62.07354804294192</v>
      </c>
      <c r="O99" s="56">
        <v>469</v>
      </c>
      <c r="P99" s="53">
        <v>81.63618073846573</v>
      </c>
      <c r="Q99" s="57">
        <v>36</v>
      </c>
      <c r="R99" s="82">
        <v>53.50939479092396</v>
      </c>
    </row>
    <row r="100" spans="2:18" ht="15">
      <c r="B100" s="42">
        <f t="shared" si="3"/>
        <v>96</v>
      </c>
      <c r="C100" s="43">
        <f t="shared" si="2"/>
        <v>321.0204464688234</v>
      </c>
      <c r="D100" s="71" t="s">
        <v>637</v>
      </c>
      <c r="E100" s="72" t="s">
        <v>210</v>
      </c>
      <c r="F100" s="72" t="s">
        <v>112</v>
      </c>
      <c r="G100" s="184" t="s">
        <v>113</v>
      </c>
      <c r="H100" s="241">
        <v>39963</v>
      </c>
      <c r="I100" s="52">
        <v>13.2</v>
      </c>
      <c r="J100" s="122">
        <v>63.8796279207119</v>
      </c>
      <c r="K100" s="123">
        <v>25.1</v>
      </c>
      <c r="L100" s="122">
        <v>66.6995810321844</v>
      </c>
      <c r="M100" s="124">
        <v>144</v>
      </c>
      <c r="N100" s="122">
        <v>62.78035607121424</v>
      </c>
      <c r="O100" s="125">
        <v>355</v>
      </c>
      <c r="P100" s="122">
        <v>58.14678925832693</v>
      </c>
      <c r="Q100" s="126">
        <v>54</v>
      </c>
      <c r="R100" s="141">
        <v>69.51409218638594</v>
      </c>
    </row>
    <row r="101" spans="2:18" ht="15">
      <c r="B101" s="42">
        <f t="shared" si="3"/>
        <v>97</v>
      </c>
      <c r="C101" s="43">
        <f t="shared" si="2"/>
        <v>320.79878182633826</v>
      </c>
      <c r="D101" s="71" t="s">
        <v>638</v>
      </c>
      <c r="E101" s="72" t="s">
        <v>33</v>
      </c>
      <c r="F101" s="72" t="s">
        <v>20</v>
      </c>
      <c r="G101" s="184" t="s">
        <v>21</v>
      </c>
      <c r="H101" s="246">
        <v>39831</v>
      </c>
      <c r="I101" s="52">
        <v>12.7</v>
      </c>
      <c r="J101" s="53">
        <v>68.7705511055334</v>
      </c>
      <c r="K101" s="54">
        <v>15.7</v>
      </c>
      <c r="L101" s="53">
        <v>84.60093315558944</v>
      </c>
      <c r="M101" s="55">
        <v>148</v>
      </c>
      <c r="N101" s="53">
        <v>65.60758818430352</v>
      </c>
      <c r="O101" s="56">
        <v>290</v>
      </c>
      <c r="P101" s="53">
        <v>44.753715168774114</v>
      </c>
      <c r="Q101" s="57">
        <v>40</v>
      </c>
      <c r="R101" s="82">
        <v>57.06599421213774</v>
      </c>
    </row>
    <row r="102" spans="2:18" ht="15">
      <c r="B102" s="42">
        <f t="shared" si="3"/>
        <v>98</v>
      </c>
      <c r="C102" s="43">
        <f t="shared" si="2"/>
        <v>320.70414288912866</v>
      </c>
      <c r="D102" s="71" t="s">
        <v>639</v>
      </c>
      <c r="E102" s="72" t="s">
        <v>69</v>
      </c>
      <c r="F102" s="72" t="s">
        <v>90</v>
      </c>
      <c r="G102" s="184" t="s">
        <v>91</v>
      </c>
      <c r="H102" s="241">
        <v>39542</v>
      </c>
      <c r="I102" s="52">
        <v>12.1</v>
      </c>
      <c r="J102" s="53">
        <v>74.63965892731923</v>
      </c>
      <c r="K102" s="54">
        <v>42</v>
      </c>
      <c r="L102" s="53">
        <v>34.515235193296604</v>
      </c>
      <c r="M102" s="55">
        <v>152</v>
      </c>
      <c r="N102" s="53">
        <v>68.43482029739282</v>
      </c>
      <c r="O102" s="56">
        <v>430</v>
      </c>
      <c r="P102" s="53">
        <v>73.60033628473403</v>
      </c>
      <c r="Q102" s="57">
        <v>54</v>
      </c>
      <c r="R102" s="82">
        <v>69.51409218638594</v>
      </c>
    </row>
    <row r="103" spans="2:18" ht="15">
      <c r="B103" s="42">
        <f t="shared" si="3"/>
        <v>99</v>
      </c>
      <c r="C103" s="43">
        <f t="shared" si="2"/>
        <v>320.11137581502237</v>
      </c>
      <c r="D103" s="71" t="s">
        <v>640</v>
      </c>
      <c r="E103" s="72" t="s">
        <v>189</v>
      </c>
      <c r="F103" s="72" t="s">
        <v>38</v>
      </c>
      <c r="G103" s="184" t="s">
        <v>534</v>
      </c>
      <c r="H103" s="255">
        <v>40247</v>
      </c>
      <c r="I103" s="52">
        <v>13.3</v>
      </c>
      <c r="J103" s="53">
        <v>62.90144328374757</v>
      </c>
      <c r="K103" s="54">
        <v>15.05</v>
      </c>
      <c r="L103" s="53">
        <v>85.83879261093128</v>
      </c>
      <c r="M103" s="55">
        <v>141</v>
      </c>
      <c r="N103" s="53">
        <v>60.65993198639728</v>
      </c>
      <c r="O103" s="56">
        <v>290</v>
      </c>
      <c r="P103" s="53">
        <v>44.753715168774114</v>
      </c>
      <c r="Q103" s="57">
        <v>50</v>
      </c>
      <c r="R103" s="82">
        <v>65.95749276517216</v>
      </c>
    </row>
    <row r="104" spans="2:18" ht="15">
      <c r="B104" s="42">
        <f t="shared" si="3"/>
        <v>100</v>
      </c>
      <c r="C104" s="43">
        <f t="shared" si="2"/>
        <v>319.18521711344164</v>
      </c>
      <c r="D104" s="71" t="s">
        <v>641</v>
      </c>
      <c r="E104" s="72" t="s">
        <v>71</v>
      </c>
      <c r="F104" s="72" t="s">
        <v>54</v>
      </c>
      <c r="G104" s="184" t="s">
        <v>55</v>
      </c>
      <c r="H104" s="258">
        <v>39995</v>
      </c>
      <c r="I104" s="52">
        <v>13.21</v>
      </c>
      <c r="J104" s="53">
        <v>63.78180945701544</v>
      </c>
      <c r="K104" s="54">
        <v>17.2</v>
      </c>
      <c r="L104" s="53">
        <v>81.74433441249289</v>
      </c>
      <c r="M104" s="55">
        <v>130</v>
      </c>
      <c r="N104" s="53">
        <v>52.88504367540175</v>
      </c>
      <c r="O104" s="56">
        <v>300</v>
      </c>
      <c r="P104" s="53">
        <v>46.814188105628396</v>
      </c>
      <c r="Q104" s="57">
        <v>59</v>
      </c>
      <c r="R104" s="82">
        <v>73.95984146290316</v>
      </c>
    </row>
    <row r="105" spans="2:18" ht="15">
      <c r="B105" s="42">
        <f t="shared" si="3"/>
        <v>101</v>
      </c>
      <c r="C105" s="43">
        <f t="shared" si="2"/>
        <v>318.82550776202345</v>
      </c>
      <c r="D105" s="71" t="s">
        <v>642</v>
      </c>
      <c r="E105" s="72" t="s">
        <v>643</v>
      </c>
      <c r="F105" s="72" t="s">
        <v>30</v>
      </c>
      <c r="G105" s="184" t="s">
        <v>149</v>
      </c>
      <c r="H105" s="253">
        <v>39476</v>
      </c>
      <c r="I105" s="52">
        <v>14.2</v>
      </c>
      <c r="J105" s="53">
        <v>54.097781551068834</v>
      </c>
      <c r="K105" s="54">
        <v>16.6</v>
      </c>
      <c r="L105" s="53">
        <v>82.88697390973151</v>
      </c>
      <c r="M105" s="55">
        <v>115</v>
      </c>
      <c r="N105" s="53">
        <v>42.28292325131693</v>
      </c>
      <c r="O105" s="56">
        <v>430</v>
      </c>
      <c r="P105" s="53">
        <v>73.60033628473403</v>
      </c>
      <c r="Q105" s="57">
        <v>50</v>
      </c>
      <c r="R105" s="82">
        <v>65.95749276517216</v>
      </c>
    </row>
    <row r="106" spans="2:18" ht="15">
      <c r="B106" s="42">
        <f t="shared" si="3"/>
        <v>102</v>
      </c>
      <c r="C106" s="43">
        <f t="shared" si="2"/>
        <v>318.74140715006774</v>
      </c>
      <c r="D106" s="71" t="s">
        <v>644</v>
      </c>
      <c r="E106" s="72" t="s">
        <v>41</v>
      </c>
      <c r="F106" s="72" t="s">
        <v>38</v>
      </c>
      <c r="G106" s="184" t="s">
        <v>534</v>
      </c>
      <c r="H106" s="255">
        <v>40269</v>
      </c>
      <c r="I106" s="52">
        <v>13.7</v>
      </c>
      <c r="J106" s="53">
        <v>58.988704735890366</v>
      </c>
      <c r="K106" s="54">
        <v>13.8</v>
      </c>
      <c r="L106" s="53">
        <v>88.21929156351175</v>
      </c>
      <c r="M106" s="55">
        <v>135</v>
      </c>
      <c r="N106" s="53">
        <v>56.41908381676335</v>
      </c>
      <c r="O106" s="56">
        <v>320</v>
      </c>
      <c r="P106" s="53">
        <v>50.93513397933695</v>
      </c>
      <c r="Q106" s="57">
        <v>48</v>
      </c>
      <c r="R106" s="82">
        <v>64.17919305456527</v>
      </c>
    </row>
    <row r="107" spans="2:18" ht="15">
      <c r="B107" s="42">
        <f t="shared" si="3"/>
        <v>103</v>
      </c>
      <c r="C107" s="43">
        <f t="shared" si="2"/>
        <v>318.7159641340487</v>
      </c>
      <c r="D107" s="71" t="s">
        <v>645</v>
      </c>
      <c r="E107" s="72" t="s">
        <v>45</v>
      </c>
      <c r="F107" s="72" t="s">
        <v>38</v>
      </c>
      <c r="G107" s="184" t="s">
        <v>534</v>
      </c>
      <c r="H107" s="255">
        <v>40185</v>
      </c>
      <c r="I107" s="52">
        <v>13.6</v>
      </c>
      <c r="J107" s="53">
        <v>59.966889372854666</v>
      </c>
      <c r="K107" s="54">
        <v>19.4</v>
      </c>
      <c r="L107" s="53">
        <v>77.5546562559513</v>
      </c>
      <c r="M107" s="55">
        <v>141</v>
      </c>
      <c r="N107" s="53">
        <v>60.65993198639728</v>
      </c>
      <c r="O107" s="56">
        <v>260</v>
      </c>
      <c r="P107" s="53">
        <v>38.572296358211275</v>
      </c>
      <c r="Q107" s="57">
        <v>68</v>
      </c>
      <c r="R107" s="82">
        <v>81.96219016063415</v>
      </c>
    </row>
    <row r="108" spans="2:18" ht="15">
      <c r="B108" s="42">
        <f t="shared" si="3"/>
        <v>104</v>
      </c>
      <c r="C108" s="43">
        <f t="shared" si="2"/>
        <v>316.7369573645715</v>
      </c>
      <c r="D108" s="71" t="s">
        <v>646</v>
      </c>
      <c r="E108" s="72" t="s">
        <v>37</v>
      </c>
      <c r="F108" s="72" t="s">
        <v>30</v>
      </c>
      <c r="G108" s="184" t="s">
        <v>414</v>
      </c>
      <c r="H108" s="243">
        <v>39743</v>
      </c>
      <c r="I108" s="52">
        <v>10.61</v>
      </c>
      <c r="J108" s="53">
        <v>89.21461001808736</v>
      </c>
      <c r="K108" s="54">
        <v>23.78</v>
      </c>
      <c r="L108" s="53">
        <v>69.21338792610936</v>
      </c>
      <c r="M108" s="55">
        <v>110</v>
      </c>
      <c r="N108" s="53">
        <v>38.74888310995533</v>
      </c>
      <c r="O108" s="56">
        <v>320</v>
      </c>
      <c r="P108" s="53">
        <v>50.93513397933695</v>
      </c>
      <c r="Q108" s="57">
        <v>53</v>
      </c>
      <c r="R108" s="82">
        <v>68.62494233108251</v>
      </c>
    </row>
    <row r="109" spans="2:18" ht="15">
      <c r="B109" s="42">
        <f t="shared" si="3"/>
        <v>105</v>
      </c>
      <c r="C109" s="43">
        <f t="shared" si="2"/>
        <v>316.6038828120164</v>
      </c>
      <c r="D109" s="71" t="s">
        <v>647</v>
      </c>
      <c r="E109" s="72" t="s">
        <v>463</v>
      </c>
      <c r="F109" s="72" t="s">
        <v>54</v>
      </c>
      <c r="G109" s="184" t="s">
        <v>55</v>
      </c>
      <c r="H109" s="258">
        <v>40278</v>
      </c>
      <c r="I109" s="52">
        <v>14.45</v>
      </c>
      <c r="J109" s="53">
        <v>51.6523199586581</v>
      </c>
      <c r="K109" s="54">
        <v>10.32</v>
      </c>
      <c r="L109" s="53">
        <v>94.84660064749573</v>
      </c>
      <c r="M109" s="55">
        <v>120</v>
      </c>
      <c r="N109" s="53">
        <v>45.81696339267853</v>
      </c>
      <c r="O109" s="56">
        <v>330</v>
      </c>
      <c r="P109" s="53">
        <v>52.995606916191235</v>
      </c>
      <c r="Q109" s="57">
        <v>56</v>
      </c>
      <c r="R109" s="82">
        <v>71.29239189699283</v>
      </c>
    </row>
    <row r="110" spans="2:18" ht="15">
      <c r="B110" s="42">
        <f t="shared" si="3"/>
        <v>106</v>
      </c>
      <c r="C110" s="43">
        <f t="shared" si="2"/>
        <v>315.07323141260554</v>
      </c>
      <c r="D110" s="71" t="s">
        <v>56</v>
      </c>
      <c r="E110" s="72" t="s">
        <v>648</v>
      </c>
      <c r="F110" s="72" t="s">
        <v>38</v>
      </c>
      <c r="G110" s="184" t="s">
        <v>534</v>
      </c>
      <c r="H110" s="267">
        <v>40321</v>
      </c>
      <c r="I110" s="52">
        <v>13.5</v>
      </c>
      <c r="J110" s="53">
        <v>60.94507400981897</v>
      </c>
      <c r="K110" s="54">
        <v>25.8</v>
      </c>
      <c r="L110" s="53">
        <v>65.36650161873933</v>
      </c>
      <c r="M110" s="55">
        <v>156</v>
      </c>
      <c r="N110" s="53">
        <v>71.2620524104821</v>
      </c>
      <c r="O110" s="56">
        <v>310</v>
      </c>
      <c r="P110" s="53">
        <v>48.87466104248268</v>
      </c>
      <c r="Q110" s="57">
        <v>53</v>
      </c>
      <c r="R110" s="82">
        <v>68.62494233108251</v>
      </c>
    </row>
    <row r="111" spans="2:18" ht="15">
      <c r="B111" s="42">
        <f t="shared" si="3"/>
        <v>107</v>
      </c>
      <c r="C111" s="43">
        <f t="shared" si="2"/>
        <v>315.0325647903372</v>
      </c>
      <c r="D111" s="71" t="s">
        <v>649</v>
      </c>
      <c r="E111" s="72" t="s">
        <v>643</v>
      </c>
      <c r="F111" s="72" t="s">
        <v>126</v>
      </c>
      <c r="G111" s="184" t="s">
        <v>156</v>
      </c>
      <c r="H111" s="241">
        <v>40565</v>
      </c>
      <c r="I111" s="52">
        <v>12.6</v>
      </c>
      <c r="J111" s="53">
        <v>69.7487357424977</v>
      </c>
      <c r="K111" s="54">
        <v>15.5</v>
      </c>
      <c r="L111" s="53">
        <v>84.98181298800232</v>
      </c>
      <c r="M111" s="55">
        <v>137</v>
      </c>
      <c r="N111" s="53">
        <v>57.832699873308</v>
      </c>
      <c r="O111" s="56">
        <v>250</v>
      </c>
      <c r="P111" s="53">
        <v>36.51182342135699</v>
      </c>
      <c r="Q111" s="57">
        <v>50</v>
      </c>
      <c r="R111" s="82">
        <v>65.95749276517216</v>
      </c>
    </row>
    <row r="112" spans="2:18" ht="15">
      <c r="B112" s="42">
        <f t="shared" si="3"/>
        <v>108</v>
      </c>
      <c r="C112" s="43">
        <f t="shared" si="2"/>
        <v>314.9851284367904</v>
      </c>
      <c r="D112" s="71" t="s">
        <v>441</v>
      </c>
      <c r="E112" s="72" t="s">
        <v>545</v>
      </c>
      <c r="F112" s="72" t="s">
        <v>20</v>
      </c>
      <c r="G112" s="184" t="s">
        <v>110</v>
      </c>
      <c r="H112" s="241">
        <v>39756</v>
      </c>
      <c r="I112" s="52">
        <v>15</v>
      </c>
      <c r="J112" s="53">
        <v>46.2723044553544</v>
      </c>
      <c r="K112" s="54">
        <v>21.8</v>
      </c>
      <c r="L112" s="53">
        <v>72.98409826699681</v>
      </c>
      <c r="M112" s="55">
        <v>142</v>
      </c>
      <c r="N112" s="53">
        <v>61.3667400146696</v>
      </c>
      <c r="O112" s="56">
        <v>353</v>
      </c>
      <c r="P112" s="53">
        <v>57.734694670956074</v>
      </c>
      <c r="Q112" s="57">
        <v>62</v>
      </c>
      <c r="R112" s="82">
        <v>76.62729102881349</v>
      </c>
    </row>
    <row r="113" spans="2:18" ht="15">
      <c r="B113" s="42">
        <f t="shared" si="3"/>
        <v>109</v>
      </c>
      <c r="C113" s="43">
        <f t="shared" si="2"/>
        <v>314.69336804259086</v>
      </c>
      <c r="D113" s="71" t="s">
        <v>650</v>
      </c>
      <c r="E113" s="72" t="s">
        <v>45</v>
      </c>
      <c r="F113" s="72" t="s">
        <v>38</v>
      </c>
      <c r="G113" s="184" t="s">
        <v>534</v>
      </c>
      <c r="H113" s="255">
        <v>40152</v>
      </c>
      <c r="I113" s="52">
        <v>12.9</v>
      </c>
      <c r="J113" s="53">
        <v>66.81418183160478</v>
      </c>
      <c r="K113" s="54">
        <v>18.2</v>
      </c>
      <c r="L113" s="53">
        <v>79.83993525042854</v>
      </c>
      <c r="M113" s="55">
        <v>128</v>
      </c>
      <c r="N113" s="53">
        <v>51.471427618857106</v>
      </c>
      <c r="O113" s="56">
        <v>340</v>
      </c>
      <c r="P113" s="53">
        <v>55.05607985304552</v>
      </c>
      <c r="Q113" s="57">
        <v>45</v>
      </c>
      <c r="R113" s="82">
        <v>61.51174348865495</v>
      </c>
    </row>
    <row r="114" spans="2:18" ht="15">
      <c r="B114" s="42">
        <f t="shared" si="3"/>
        <v>110</v>
      </c>
      <c r="C114" s="43">
        <f t="shared" si="2"/>
        <v>314.51947011231744</v>
      </c>
      <c r="D114" s="71" t="s">
        <v>651</v>
      </c>
      <c r="E114" s="72" t="s">
        <v>652</v>
      </c>
      <c r="F114" s="72" t="s">
        <v>54</v>
      </c>
      <c r="G114" s="184" t="s">
        <v>55</v>
      </c>
      <c r="H114" s="258">
        <v>39700</v>
      </c>
      <c r="I114" s="52">
        <v>12.4</v>
      </c>
      <c r="J114" s="53">
        <v>71.7051050164263</v>
      </c>
      <c r="K114" s="54">
        <v>17.59</v>
      </c>
      <c r="L114" s="53">
        <v>81.00161873928779</v>
      </c>
      <c r="M114" s="55">
        <v>155</v>
      </c>
      <c r="N114" s="53">
        <v>70.55524438220978</v>
      </c>
      <c r="O114" s="56">
        <v>256</v>
      </c>
      <c r="P114" s="53">
        <v>37.748107183469564</v>
      </c>
      <c r="Q114" s="57">
        <v>36</v>
      </c>
      <c r="R114" s="82">
        <v>53.50939479092396</v>
      </c>
    </row>
    <row r="115" spans="2:18" ht="15">
      <c r="B115" s="42">
        <f t="shared" si="3"/>
        <v>111</v>
      </c>
      <c r="C115" s="43">
        <f t="shared" si="2"/>
        <v>314.3126715814926</v>
      </c>
      <c r="D115" s="71" t="s">
        <v>653</v>
      </c>
      <c r="E115" s="72" t="s">
        <v>47</v>
      </c>
      <c r="F115" s="72" t="s">
        <v>464</v>
      </c>
      <c r="G115" s="184" t="s">
        <v>465</v>
      </c>
      <c r="H115" s="241">
        <v>40061</v>
      </c>
      <c r="I115" s="52">
        <v>13.9</v>
      </c>
      <c r="J115" s="53">
        <v>57.032335461961736</v>
      </c>
      <c r="K115" s="54">
        <v>26.6</v>
      </c>
      <c r="L115" s="53">
        <v>63.84298228908785</v>
      </c>
      <c r="M115" s="55">
        <v>135</v>
      </c>
      <c r="N115" s="53">
        <v>56.41908381676335</v>
      </c>
      <c r="O115" s="56">
        <v>340</v>
      </c>
      <c r="P115" s="53">
        <v>55.05607985304552</v>
      </c>
      <c r="Q115" s="57">
        <v>68</v>
      </c>
      <c r="R115" s="82">
        <v>81.96219016063415</v>
      </c>
    </row>
    <row r="116" spans="2:18" ht="15">
      <c r="B116" s="42">
        <f t="shared" si="3"/>
        <v>112</v>
      </c>
      <c r="C116" s="43">
        <f t="shared" si="2"/>
        <v>314.24636265454353</v>
      </c>
      <c r="D116" s="71" t="s">
        <v>654</v>
      </c>
      <c r="E116" s="72" t="s">
        <v>120</v>
      </c>
      <c r="F116" s="72" t="s">
        <v>126</v>
      </c>
      <c r="G116" s="184" t="s">
        <v>215</v>
      </c>
      <c r="H116" s="254" t="s">
        <v>655</v>
      </c>
      <c r="I116" s="52">
        <v>12.6</v>
      </c>
      <c r="J116" s="53">
        <v>69.7487357424977</v>
      </c>
      <c r="K116" s="54">
        <v>23.4</v>
      </c>
      <c r="L116" s="53">
        <v>69.93705960769383</v>
      </c>
      <c r="M116" s="55">
        <v>153</v>
      </c>
      <c r="N116" s="53">
        <v>69.14162832566514</v>
      </c>
      <c r="O116" s="56">
        <v>260</v>
      </c>
      <c r="P116" s="53">
        <v>38.572296358211275</v>
      </c>
      <c r="Q116" s="57">
        <v>51</v>
      </c>
      <c r="R116" s="82">
        <v>66.84664262047562</v>
      </c>
    </row>
    <row r="117" spans="2:18" ht="15">
      <c r="B117" s="42">
        <f t="shared" si="3"/>
        <v>113</v>
      </c>
      <c r="C117" s="43">
        <f t="shared" si="2"/>
        <v>313.82858530588544</v>
      </c>
      <c r="D117" s="71" t="s">
        <v>656</v>
      </c>
      <c r="E117" s="72" t="s">
        <v>643</v>
      </c>
      <c r="F117" s="72" t="s">
        <v>20</v>
      </c>
      <c r="G117" s="184" t="s">
        <v>21</v>
      </c>
      <c r="H117" s="241">
        <v>39657</v>
      </c>
      <c r="I117" s="52">
        <v>12.9</v>
      </c>
      <c r="J117" s="53">
        <v>66.81418183160478</v>
      </c>
      <c r="K117" s="54">
        <v>16.3</v>
      </c>
      <c r="L117" s="53">
        <v>83.45829365835083</v>
      </c>
      <c r="M117" s="55">
        <v>120</v>
      </c>
      <c r="N117" s="53">
        <v>45.81696339267853</v>
      </c>
      <c r="O117" s="56">
        <v>350</v>
      </c>
      <c r="P117" s="53">
        <v>57.1165527898998</v>
      </c>
      <c r="Q117" s="57">
        <v>44</v>
      </c>
      <c r="R117" s="82">
        <v>60.62259363335151</v>
      </c>
    </row>
    <row r="118" spans="2:18" ht="15">
      <c r="B118" s="42">
        <f t="shared" si="3"/>
        <v>114</v>
      </c>
      <c r="C118" s="43">
        <f t="shared" si="2"/>
        <v>313.30083344394654</v>
      </c>
      <c r="D118" s="71" t="s">
        <v>657</v>
      </c>
      <c r="E118" s="72" t="s">
        <v>154</v>
      </c>
      <c r="F118" s="72" t="s">
        <v>126</v>
      </c>
      <c r="G118" s="184" t="s">
        <v>156</v>
      </c>
      <c r="H118" s="241">
        <v>39558</v>
      </c>
      <c r="I118" s="52">
        <v>11.8</v>
      </c>
      <c r="J118" s="53">
        <v>77.57421283821212</v>
      </c>
      <c r="K118" s="54">
        <v>18.5</v>
      </c>
      <c r="L118" s="53">
        <v>79.26861550180922</v>
      </c>
      <c r="M118" s="55">
        <v>145</v>
      </c>
      <c r="N118" s="53">
        <v>63.48716409948656</v>
      </c>
      <c r="O118" s="56">
        <v>260</v>
      </c>
      <c r="P118" s="53">
        <v>38.572296358211275</v>
      </c>
      <c r="Q118" s="57">
        <v>37</v>
      </c>
      <c r="R118" s="82">
        <v>54.39854464622741</v>
      </c>
    </row>
    <row r="119" spans="2:18" ht="15">
      <c r="B119" s="42">
        <f t="shared" si="3"/>
        <v>115</v>
      </c>
      <c r="C119" s="43">
        <f t="shared" si="2"/>
        <v>313.1094989328751</v>
      </c>
      <c r="D119" s="71" t="s">
        <v>658</v>
      </c>
      <c r="E119" s="72" t="s">
        <v>108</v>
      </c>
      <c r="F119" s="72" t="s">
        <v>30</v>
      </c>
      <c r="G119" s="184" t="s">
        <v>414</v>
      </c>
      <c r="H119" s="243">
        <v>39775</v>
      </c>
      <c r="I119" s="52">
        <v>10.42</v>
      </c>
      <c r="J119" s="53">
        <v>91.07316082831953</v>
      </c>
      <c r="K119" s="54">
        <v>26.28</v>
      </c>
      <c r="L119" s="53">
        <v>64.45239002094844</v>
      </c>
      <c r="M119" s="55">
        <v>143</v>
      </c>
      <c r="N119" s="53">
        <v>62.07354804294192</v>
      </c>
      <c r="O119" s="56">
        <v>350</v>
      </c>
      <c r="P119" s="53">
        <v>57.1165527898998</v>
      </c>
      <c r="Q119" s="57">
        <v>19</v>
      </c>
      <c r="R119" s="82">
        <v>38.393847250765425</v>
      </c>
    </row>
    <row r="120" spans="2:18" ht="15">
      <c r="B120" s="42">
        <f t="shared" si="3"/>
        <v>116</v>
      </c>
      <c r="C120" s="43">
        <f t="shared" si="2"/>
        <v>313.00707357360955</v>
      </c>
      <c r="D120" s="71" t="s">
        <v>659</v>
      </c>
      <c r="E120" s="72" t="s">
        <v>87</v>
      </c>
      <c r="F120" s="72" t="s">
        <v>54</v>
      </c>
      <c r="G120" s="184" t="s">
        <v>55</v>
      </c>
      <c r="H120" s="266">
        <v>39667</v>
      </c>
      <c r="I120" s="52">
        <v>14.64</v>
      </c>
      <c r="J120" s="53">
        <v>49.793769148425895</v>
      </c>
      <c r="K120" s="54">
        <v>16.17</v>
      </c>
      <c r="L120" s="53">
        <v>83.70586554941919</v>
      </c>
      <c r="M120" s="55">
        <v>124</v>
      </c>
      <c r="N120" s="53">
        <v>48.644195505767826</v>
      </c>
      <c r="O120" s="56">
        <v>500</v>
      </c>
      <c r="P120" s="53">
        <v>88.02364684271399</v>
      </c>
      <c r="Q120" s="57">
        <v>24</v>
      </c>
      <c r="R120" s="82">
        <v>42.83959652728264</v>
      </c>
    </row>
    <row r="121" spans="2:18" ht="15">
      <c r="B121" s="42">
        <f t="shared" si="3"/>
        <v>117</v>
      </c>
      <c r="C121" s="43">
        <f t="shared" si="2"/>
        <v>312.3592642173181</v>
      </c>
      <c r="D121" s="71" t="s">
        <v>50</v>
      </c>
      <c r="E121" s="72" t="s">
        <v>45</v>
      </c>
      <c r="F121" s="72" t="s">
        <v>38</v>
      </c>
      <c r="G121" s="184" t="s">
        <v>534</v>
      </c>
      <c r="H121" s="255">
        <v>40543</v>
      </c>
      <c r="I121" s="52">
        <v>12.9</v>
      </c>
      <c r="J121" s="53">
        <v>66.81418183160478</v>
      </c>
      <c r="K121" s="54">
        <v>16.4</v>
      </c>
      <c r="L121" s="53">
        <v>83.2678537421444</v>
      </c>
      <c r="M121" s="55">
        <v>137</v>
      </c>
      <c r="N121" s="53">
        <v>57.832699873308</v>
      </c>
      <c r="O121" s="56">
        <v>320</v>
      </c>
      <c r="P121" s="53">
        <v>50.93513397933695</v>
      </c>
      <c r="Q121" s="57">
        <v>36</v>
      </c>
      <c r="R121" s="82">
        <v>53.50939479092396</v>
      </c>
    </row>
    <row r="122" spans="2:18" ht="15">
      <c r="B122" s="42">
        <f t="shared" si="3"/>
        <v>118</v>
      </c>
      <c r="C122" s="43">
        <f t="shared" si="2"/>
        <v>311.9444770990073</v>
      </c>
      <c r="D122" s="71" t="s">
        <v>660</v>
      </c>
      <c r="E122" s="72" t="s">
        <v>93</v>
      </c>
      <c r="F122" s="72" t="s">
        <v>20</v>
      </c>
      <c r="G122" s="184" t="s">
        <v>110</v>
      </c>
      <c r="H122" s="253">
        <v>39717</v>
      </c>
      <c r="I122" s="52">
        <v>14.9</v>
      </c>
      <c r="J122" s="53">
        <v>47.2504890923187</v>
      </c>
      <c r="K122" s="54">
        <v>25.6</v>
      </c>
      <c r="L122" s="53">
        <v>65.74738145115222</v>
      </c>
      <c r="M122" s="55">
        <v>140</v>
      </c>
      <c r="N122" s="53">
        <v>59.95312395812496</v>
      </c>
      <c r="O122" s="56">
        <v>410</v>
      </c>
      <c r="P122" s="53">
        <v>69.47939041102548</v>
      </c>
      <c r="Q122" s="57">
        <v>54</v>
      </c>
      <c r="R122" s="82">
        <v>69.51409218638594</v>
      </c>
    </row>
    <row r="123" spans="2:18" ht="15">
      <c r="B123" s="42">
        <f t="shared" si="3"/>
        <v>119</v>
      </c>
      <c r="C123" s="43">
        <f t="shared" si="2"/>
        <v>311.86474612974297</v>
      </c>
      <c r="D123" s="71" t="s">
        <v>661</v>
      </c>
      <c r="E123" s="72" t="s">
        <v>82</v>
      </c>
      <c r="F123" s="72" t="s">
        <v>30</v>
      </c>
      <c r="G123" s="184" t="s">
        <v>414</v>
      </c>
      <c r="H123" s="243">
        <v>39799</v>
      </c>
      <c r="I123" s="52">
        <v>11.43</v>
      </c>
      <c r="J123" s="53">
        <v>81.19349599498005</v>
      </c>
      <c r="K123" s="54">
        <v>29.26</v>
      </c>
      <c r="L123" s="53">
        <v>58.77728051799663</v>
      </c>
      <c r="M123" s="55">
        <v>130</v>
      </c>
      <c r="N123" s="53">
        <v>52.88504367540175</v>
      </c>
      <c r="O123" s="56">
        <v>395</v>
      </c>
      <c r="P123" s="53">
        <v>66.38868100574405</v>
      </c>
      <c r="Q123" s="57">
        <v>35</v>
      </c>
      <c r="R123" s="82">
        <v>52.62024493562052</v>
      </c>
    </row>
    <row r="124" spans="2:18" ht="15">
      <c r="B124" s="42">
        <f t="shared" si="3"/>
        <v>120</v>
      </c>
      <c r="C124" s="43">
        <f t="shared" si="2"/>
        <v>311.39964458747284</v>
      </c>
      <c r="D124" s="71" t="s">
        <v>662</v>
      </c>
      <c r="E124" s="72" t="s">
        <v>347</v>
      </c>
      <c r="F124" s="72" t="s">
        <v>30</v>
      </c>
      <c r="G124" s="184" t="s">
        <v>31</v>
      </c>
      <c r="H124" s="241">
        <v>39625</v>
      </c>
      <c r="I124" s="52">
        <v>13.2</v>
      </c>
      <c r="J124" s="53">
        <v>63.8796279207119</v>
      </c>
      <c r="K124" s="54">
        <v>19.3</v>
      </c>
      <c r="L124" s="53">
        <v>77.74509617215773</v>
      </c>
      <c r="M124" s="55">
        <v>128</v>
      </c>
      <c r="N124" s="53">
        <v>51.471427618857106</v>
      </c>
      <c r="O124" s="56">
        <v>370</v>
      </c>
      <c r="P124" s="53">
        <v>61.23749866360835</v>
      </c>
      <c r="Q124" s="57">
        <v>40</v>
      </c>
      <c r="R124" s="82">
        <v>57.06599421213774</v>
      </c>
    </row>
    <row r="125" spans="2:18" ht="15">
      <c r="B125" s="42">
        <f t="shared" si="3"/>
        <v>121</v>
      </c>
      <c r="C125" s="43">
        <f t="shared" si="2"/>
        <v>310.6726713954411</v>
      </c>
      <c r="D125" s="71" t="s">
        <v>50</v>
      </c>
      <c r="E125" s="72" t="s">
        <v>25</v>
      </c>
      <c r="F125" s="72" t="s">
        <v>30</v>
      </c>
      <c r="G125" s="184" t="s">
        <v>31</v>
      </c>
      <c r="H125" s="241">
        <v>40010</v>
      </c>
      <c r="I125" s="52">
        <v>15.82</v>
      </c>
      <c r="J125" s="53">
        <v>38.251190432247114</v>
      </c>
      <c r="K125" s="54">
        <v>13.09</v>
      </c>
      <c r="L125" s="53">
        <v>89.57141496857744</v>
      </c>
      <c r="M125" s="55">
        <v>133</v>
      </c>
      <c r="N125" s="53">
        <v>55.00546776021871</v>
      </c>
      <c r="O125" s="56">
        <v>330</v>
      </c>
      <c r="P125" s="53">
        <v>52.995606916191235</v>
      </c>
      <c r="Q125" s="57">
        <v>60</v>
      </c>
      <c r="R125" s="82">
        <v>74.8489913182066</v>
      </c>
    </row>
    <row r="126" spans="2:18" ht="15">
      <c r="B126" s="42">
        <f t="shared" si="3"/>
        <v>122</v>
      </c>
      <c r="C126" s="43">
        <f t="shared" si="2"/>
        <v>310.5811594189302</v>
      </c>
      <c r="D126" s="71" t="s">
        <v>325</v>
      </c>
      <c r="E126" s="72" t="s">
        <v>174</v>
      </c>
      <c r="F126" s="72" t="s">
        <v>20</v>
      </c>
      <c r="G126" s="184" t="s">
        <v>21</v>
      </c>
      <c r="H126" s="241">
        <v>39953</v>
      </c>
      <c r="I126" s="52">
        <v>12.1</v>
      </c>
      <c r="J126" s="53">
        <v>74.63965892731923</v>
      </c>
      <c r="K126" s="54">
        <v>14.9</v>
      </c>
      <c r="L126" s="53">
        <v>86.12445248524094</v>
      </c>
      <c r="M126" s="55">
        <v>126</v>
      </c>
      <c r="N126" s="53">
        <v>50.057811562312466</v>
      </c>
      <c r="O126" s="56">
        <v>280</v>
      </c>
      <c r="P126" s="53">
        <v>42.69324223191983</v>
      </c>
      <c r="Q126" s="57">
        <v>40</v>
      </c>
      <c r="R126" s="82">
        <v>57.06599421213774</v>
      </c>
    </row>
    <row r="127" spans="2:18" ht="15">
      <c r="B127" s="42">
        <f t="shared" si="3"/>
        <v>123</v>
      </c>
      <c r="C127" s="43">
        <f t="shared" si="2"/>
        <v>310.2466255323321</v>
      </c>
      <c r="D127" s="71" t="s">
        <v>663</v>
      </c>
      <c r="E127" s="72" t="s">
        <v>19</v>
      </c>
      <c r="F127" s="72" t="s">
        <v>30</v>
      </c>
      <c r="G127" s="184" t="s">
        <v>31</v>
      </c>
      <c r="H127" s="241">
        <v>39914</v>
      </c>
      <c r="I127" s="52">
        <v>14.32</v>
      </c>
      <c r="J127" s="53">
        <v>52.92395998671168</v>
      </c>
      <c r="K127" s="54">
        <v>20.36</v>
      </c>
      <c r="L127" s="53">
        <v>75.7264330603695</v>
      </c>
      <c r="M127" s="55">
        <v>135</v>
      </c>
      <c r="N127" s="53">
        <v>56.41908381676335</v>
      </c>
      <c r="O127" s="56">
        <v>330</v>
      </c>
      <c r="P127" s="53">
        <v>52.995606916191235</v>
      </c>
      <c r="Q127" s="57">
        <v>57</v>
      </c>
      <c r="R127" s="82">
        <v>72.18154175229627</v>
      </c>
    </row>
    <row r="128" spans="2:18" ht="15">
      <c r="B128" s="42">
        <f t="shared" si="3"/>
        <v>124</v>
      </c>
      <c r="C128" s="43">
        <f t="shared" si="2"/>
        <v>309.87201083090156</v>
      </c>
      <c r="D128" s="71" t="s">
        <v>664</v>
      </c>
      <c r="E128" s="72" t="s">
        <v>665</v>
      </c>
      <c r="F128" s="72" t="s">
        <v>38</v>
      </c>
      <c r="G128" s="184" t="s">
        <v>39</v>
      </c>
      <c r="H128" s="241">
        <v>40364</v>
      </c>
      <c r="I128" s="52">
        <v>13.85</v>
      </c>
      <c r="J128" s="53">
        <v>57.5214277804439</v>
      </c>
      <c r="K128" s="54">
        <v>14.86</v>
      </c>
      <c r="L128" s="53">
        <v>86.20062845172352</v>
      </c>
      <c r="M128" s="55">
        <v>127</v>
      </c>
      <c r="N128" s="53">
        <v>50.764619590584786</v>
      </c>
      <c r="O128" s="56">
        <v>317</v>
      </c>
      <c r="P128" s="53">
        <v>50.316992098280664</v>
      </c>
      <c r="Q128" s="57">
        <v>49</v>
      </c>
      <c r="R128" s="82">
        <v>65.06834290986873</v>
      </c>
    </row>
    <row r="129" spans="2:18" ht="15">
      <c r="B129" s="42">
        <f t="shared" si="3"/>
        <v>125</v>
      </c>
      <c r="C129" s="43">
        <f t="shared" si="2"/>
        <v>309.72170725377305</v>
      </c>
      <c r="D129" s="71" t="s">
        <v>666</v>
      </c>
      <c r="E129" s="72" t="s">
        <v>667</v>
      </c>
      <c r="F129" s="72" t="s">
        <v>30</v>
      </c>
      <c r="G129" s="184" t="s">
        <v>414</v>
      </c>
      <c r="H129" s="243">
        <v>39531</v>
      </c>
      <c r="I129" s="52">
        <v>12.75</v>
      </c>
      <c r="J129" s="53">
        <v>68.28145878705125</v>
      </c>
      <c r="K129" s="54">
        <v>17.6</v>
      </c>
      <c r="L129" s="53">
        <v>80.98257474766714</v>
      </c>
      <c r="M129" s="55">
        <v>138</v>
      </c>
      <c r="N129" s="53">
        <v>58.53950790158032</v>
      </c>
      <c r="O129" s="56">
        <v>325</v>
      </c>
      <c r="P129" s="53">
        <v>51.9653704477641</v>
      </c>
      <c r="Q129" s="57">
        <v>32</v>
      </c>
      <c r="R129" s="82">
        <v>49.95279536971019</v>
      </c>
    </row>
    <row r="130" spans="2:18" ht="15">
      <c r="B130" s="42">
        <f t="shared" si="3"/>
        <v>126</v>
      </c>
      <c r="C130" s="43">
        <f t="shared" si="2"/>
        <v>309.70077582423755</v>
      </c>
      <c r="D130" s="71" t="s">
        <v>668</v>
      </c>
      <c r="E130" s="72" t="s">
        <v>669</v>
      </c>
      <c r="F130" s="72" t="s">
        <v>54</v>
      </c>
      <c r="G130" s="184" t="s">
        <v>55</v>
      </c>
      <c r="H130" s="258">
        <v>39940</v>
      </c>
      <c r="I130" s="52">
        <v>14</v>
      </c>
      <c r="J130" s="53">
        <v>56.054150824997436</v>
      </c>
      <c r="K130" s="54">
        <v>17.34</v>
      </c>
      <c r="L130" s="53">
        <v>81.4777185298039</v>
      </c>
      <c r="M130" s="55">
        <v>155</v>
      </c>
      <c r="N130" s="53">
        <v>70.55524438220978</v>
      </c>
      <c r="O130" s="56">
        <v>289</v>
      </c>
      <c r="P130" s="53">
        <v>44.547667875088685</v>
      </c>
      <c r="Q130" s="57">
        <v>40</v>
      </c>
      <c r="R130" s="82">
        <v>57.06599421213774</v>
      </c>
    </row>
    <row r="131" spans="2:18" ht="15">
      <c r="B131" s="42">
        <f t="shared" si="3"/>
        <v>127</v>
      </c>
      <c r="C131" s="43">
        <f t="shared" si="2"/>
        <v>309.31602491579207</v>
      </c>
      <c r="D131" s="71" t="s">
        <v>670</v>
      </c>
      <c r="E131" s="72" t="s">
        <v>69</v>
      </c>
      <c r="F131" s="72" t="s">
        <v>74</v>
      </c>
      <c r="G131" s="184" t="s">
        <v>75</v>
      </c>
      <c r="H131" s="241">
        <v>40301</v>
      </c>
      <c r="I131" s="52">
        <v>13.8</v>
      </c>
      <c r="J131" s="53">
        <v>58.01052009892604</v>
      </c>
      <c r="K131" s="54">
        <v>13</v>
      </c>
      <c r="L131" s="53">
        <v>89.74281089316324</v>
      </c>
      <c r="M131" s="55">
        <v>154</v>
      </c>
      <c r="N131" s="53">
        <v>69.84843635393746</v>
      </c>
      <c r="O131" s="56">
        <v>310</v>
      </c>
      <c r="P131" s="53">
        <v>48.87466104248268</v>
      </c>
      <c r="Q131" s="57">
        <v>24</v>
      </c>
      <c r="R131" s="82">
        <v>42.83959652728264</v>
      </c>
    </row>
    <row r="132" spans="2:18" ht="15">
      <c r="B132" s="42">
        <f t="shared" si="3"/>
        <v>128</v>
      </c>
      <c r="C132" s="43">
        <f t="shared" si="2"/>
        <v>308.18422482908596</v>
      </c>
      <c r="D132" s="71" t="s">
        <v>671</v>
      </c>
      <c r="E132" s="72" t="s">
        <v>530</v>
      </c>
      <c r="F132" s="72" t="s">
        <v>126</v>
      </c>
      <c r="G132" s="184" t="s">
        <v>156</v>
      </c>
      <c r="H132" s="241">
        <v>39766</v>
      </c>
      <c r="I132" s="52">
        <v>13.3</v>
      </c>
      <c r="J132" s="53">
        <v>62.90144328374757</v>
      </c>
      <c r="K132" s="54">
        <v>20.4</v>
      </c>
      <c r="L132" s="53">
        <v>75.65025709388692</v>
      </c>
      <c r="M132" s="55">
        <v>161</v>
      </c>
      <c r="N132" s="53">
        <v>74.7960925518437</v>
      </c>
      <c r="O132" s="56">
        <v>282</v>
      </c>
      <c r="P132" s="53">
        <v>43.10533681929069</v>
      </c>
      <c r="Q132" s="57">
        <v>34</v>
      </c>
      <c r="R132" s="82">
        <v>51.731095080317075</v>
      </c>
    </row>
    <row r="133" spans="2:18" ht="15">
      <c r="B133" s="42">
        <f t="shared" si="3"/>
        <v>129</v>
      </c>
      <c r="C133" s="43">
        <f aca="true" t="shared" si="4" ref="C133:C196">+J133+L133+N133+P133+R133+T133</f>
        <v>307.8704976548988</v>
      </c>
      <c r="D133" s="71" t="s">
        <v>580</v>
      </c>
      <c r="E133" s="72" t="s">
        <v>47</v>
      </c>
      <c r="F133" s="72" t="s">
        <v>30</v>
      </c>
      <c r="G133" s="184" t="s">
        <v>414</v>
      </c>
      <c r="H133" s="243">
        <v>40115</v>
      </c>
      <c r="I133" s="52">
        <v>11.83</v>
      </c>
      <c r="J133" s="53">
        <v>77.28075744712284</v>
      </c>
      <c r="K133" s="54">
        <v>11.28</v>
      </c>
      <c r="L133" s="53">
        <v>93.01837745191395</v>
      </c>
      <c r="M133" s="55">
        <v>130</v>
      </c>
      <c r="N133" s="53">
        <v>52.88504367540175</v>
      </c>
      <c r="O133" s="56">
        <v>250</v>
      </c>
      <c r="P133" s="53">
        <v>36.51182342135699</v>
      </c>
      <c r="Q133" s="57">
        <v>30</v>
      </c>
      <c r="R133" s="82">
        <v>48.1744956591033</v>
      </c>
    </row>
    <row r="134" spans="2:18" ht="15">
      <c r="B134" s="42">
        <f aca="true" t="shared" si="5" ref="B134:B197">+B133+1</f>
        <v>130</v>
      </c>
      <c r="C134" s="43">
        <f t="shared" si="4"/>
        <v>307.84131049303033</v>
      </c>
      <c r="D134" s="71" t="s">
        <v>672</v>
      </c>
      <c r="E134" s="72" t="s">
        <v>530</v>
      </c>
      <c r="F134" s="72" t="s">
        <v>20</v>
      </c>
      <c r="G134" s="184" t="s">
        <v>21</v>
      </c>
      <c r="H134" s="246">
        <v>40526</v>
      </c>
      <c r="I134" s="52">
        <v>12.5</v>
      </c>
      <c r="J134" s="53">
        <v>70.726920379462</v>
      </c>
      <c r="K134" s="54">
        <v>17.4</v>
      </c>
      <c r="L134" s="53">
        <v>81.36345458008003</v>
      </c>
      <c r="M134" s="55">
        <v>132</v>
      </c>
      <c r="N134" s="53">
        <v>54.29865973194639</v>
      </c>
      <c r="O134" s="56">
        <v>340</v>
      </c>
      <c r="P134" s="53">
        <v>55.05607985304552</v>
      </c>
      <c r="Q134" s="57">
        <v>28</v>
      </c>
      <c r="R134" s="82">
        <v>46.39619594849641</v>
      </c>
    </row>
    <row r="135" spans="2:18" ht="15">
      <c r="B135" s="42">
        <f t="shared" si="5"/>
        <v>131</v>
      </c>
      <c r="C135" s="43">
        <f t="shared" si="4"/>
        <v>307.55653934771783</v>
      </c>
      <c r="D135" s="71" t="s">
        <v>379</v>
      </c>
      <c r="E135" s="72" t="s">
        <v>25</v>
      </c>
      <c r="F135" s="72" t="s">
        <v>20</v>
      </c>
      <c r="G135" s="184" t="s">
        <v>21</v>
      </c>
      <c r="H135" s="241">
        <v>40020</v>
      </c>
      <c r="I135" s="52">
        <v>13</v>
      </c>
      <c r="J135" s="53">
        <v>65.83599719464048</v>
      </c>
      <c r="K135" s="54">
        <v>16.5</v>
      </c>
      <c r="L135" s="53">
        <v>83.07741382593795</v>
      </c>
      <c r="M135" s="55">
        <v>136</v>
      </c>
      <c r="N135" s="53">
        <v>57.12589184503568</v>
      </c>
      <c r="O135" s="56">
        <v>336</v>
      </c>
      <c r="P135" s="53">
        <v>54.2318906783038</v>
      </c>
      <c r="Q135" s="57">
        <v>29</v>
      </c>
      <c r="R135" s="82">
        <v>47.285345803799856</v>
      </c>
    </row>
    <row r="136" spans="2:18" ht="15">
      <c r="B136" s="42">
        <f t="shared" si="5"/>
        <v>132</v>
      </c>
      <c r="C136" s="43">
        <f t="shared" si="4"/>
        <v>307.235788752225</v>
      </c>
      <c r="D136" s="71" t="s">
        <v>673</v>
      </c>
      <c r="E136" s="72" t="s">
        <v>25</v>
      </c>
      <c r="F136" s="72" t="s">
        <v>177</v>
      </c>
      <c r="G136" s="184" t="s">
        <v>378</v>
      </c>
      <c r="H136" s="259" t="s">
        <v>537</v>
      </c>
      <c r="I136" s="52">
        <v>14.4</v>
      </c>
      <c r="J136" s="53">
        <v>52.14141227714023</v>
      </c>
      <c r="K136" s="54">
        <v>16.13</v>
      </c>
      <c r="L136" s="53">
        <v>83.78204151590177</v>
      </c>
      <c r="M136" s="55">
        <v>144</v>
      </c>
      <c r="N136" s="53">
        <v>62.78035607121424</v>
      </c>
      <c r="O136" s="56">
        <v>301</v>
      </c>
      <c r="P136" s="53">
        <v>47.020235399313826</v>
      </c>
      <c r="Q136" s="57">
        <v>45</v>
      </c>
      <c r="R136" s="82">
        <v>61.51174348865495</v>
      </c>
    </row>
    <row r="137" spans="2:18" ht="15">
      <c r="B137" s="42">
        <f t="shared" si="5"/>
        <v>133</v>
      </c>
      <c r="C137" s="43">
        <f t="shared" si="4"/>
        <v>306.7869908484459</v>
      </c>
      <c r="D137" s="71" t="s">
        <v>674</v>
      </c>
      <c r="E137" s="72" t="s">
        <v>192</v>
      </c>
      <c r="F137" s="72" t="s">
        <v>96</v>
      </c>
      <c r="G137" s="184" t="s">
        <v>97</v>
      </c>
      <c r="H137" s="241">
        <v>39781</v>
      </c>
      <c r="I137" s="52">
        <v>12.42</v>
      </c>
      <c r="J137" s="53">
        <v>71.50946808903345</v>
      </c>
      <c r="K137" s="54">
        <v>35.92</v>
      </c>
      <c r="L137" s="53">
        <v>46.093982098647956</v>
      </c>
      <c r="M137" s="55">
        <v>155</v>
      </c>
      <c r="N137" s="53">
        <v>70.55524438220978</v>
      </c>
      <c r="O137" s="56">
        <v>350</v>
      </c>
      <c r="P137" s="53">
        <v>57.1165527898998</v>
      </c>
      <c r="Q137" s="57">
        <v>45</v>
      </c>
      <c r="R137" s="82">
        <v>61.51174348865495</v>
      </c>
    </row>
    <row r="138" spans="2:18" ht="15">
      <c r="B138" s="42">
        <f t="shared" si="5"/>
        <v>134</v>
      </c>
      <c r="C138" s="43">
        <f t="shared" si="4"/>
        <v>305.9180450777464</v>
      </c>
      <c r="D138" s="71" t="s">
        <v>675</v>
      </c>
      <c r="E138" s="72" t="s">
        <v>174</v>
      </c>
      <c r="F138" s="72" t="s">
        <v>30</v>
      </c>
      <c r="G138" s="184" t="s">
        <v>414</v>
      </c>
      <c r="H138" s="243">
        <v>39730</v>
      </c>
      <c r="I138" s="52">
        <v>12.83</v>
      </c>
      <c r="J138" s="53">
        <v>67.4989110774798</v>
      </c>
      <c r="K138" s="54">
        <v>16.09</v>
      </c>
      <c r="L138" s="53">
        <v>83.85821748238435</v>
      </c>
      <c r="M138" s="55">
        <v>128</v>
      </c>
      <c r="N138" s="53">
        <v>51.471427618857106</v>
      </c>
      <c r="O138" s="56">
        <v>335</v>
      </c>
      <c r="P138" s="53">
        <v>54.02584338461837</v>
      </c>
      <c r="Q138" s="57">
        <v>31</v>
      </c>
      <c r="R138" s="82">
        <v>49.063645514406744</v>
      </c>
    </row>
    <row r="139" spans="2:18" ht="15">
      <c r="B139" s="42">
        <f t="shared" si="5"/>
        <v>135</v>
      </c>
      <c r="C139" s="43">
        <f t="shared" si="4"/>
        <v>305.7579691509811</v>
      </c>
      <c r="D139" s="71" t="s">
        <v>676</v>
      </c>
      <c r="E139" s="72" t="s">
        <v>131</v>
      </c>
      <c r="F139" s="72" t="s">
        <v>57</v>
      </c>
      <c r="G139" s="184" t="s">
        <v>58</v>
      </c>
      <c r="H139" s="268">
        <v>39937</v>
      </c>
      <c r="I139" s="52">
        <v>11.9</v>
      </c>
      <c r="J139" s="53">
        <v>76.59602820124782</v>
      </c>
      <c r="K139" s="54">
        <v>38.2</v>
      </c>
      <c r="L139" s="53">
        <v>41.75195200914119</v>
      </c>
      <c r="M139" s="55">
        <v>140</v>
      </c>
      <c r="N139" s="53">
        <v>59.95312395812496</v>
      </c>
      <c r="O139" s="56">
        <v>436</v>
      </c>
      <c r="P139" s="53">
        <v>74.8366200468466</v>
      </c>
      <c r="Q139" s="57">
        <v>35</v>
      </c>
      <c r="R139" s="82">
        <v>52.62024493562052</v>
      </c>
    </row>
    <row r="140" spans="2:18" ht="15">
      <c r="B140" s="42">
        <f t="shared" si="5"/>
        <v>136</v>
      </c>
      <c r="C140" s="43">
        <f t="shared" si="4"/>
        <v>305.26819434034167</v>
      </c>
      <c r="D140" s="71" t="s">
        <v>677</v>
      </c>
      <c r="E140" s="72" t="s">
        <v>678</v>
      </c>
      <c r="F140" s="72" t="s">
        <v>54</v>
      </c>
      <c r="G140" s="184" t="s">
        <v>593</v>
      </c>
      <c r="H140" s="269">
        <v>39758</v>
      </c>
      <c r="I140" s="52">
        <v>13</v>
      </c>
      <c r="J140" s="53">
        <v>65.83599719464048</v>
      </c>
      <c r="K140" s="54">
        <v>13</v>
      </c>
      <c r="L140" s="53">
        <v>89.74281089316324</v>
      </c>
      <c r="M140" s="55">
        <v>121</v>
      </c>
      <c r="N140" s="53">
        <v>46.523771420950865</v>
      </c>
      <c r="O140" s="56">
        <v>344</v>
      </c>
      <c r="P140" s="53">
        <v>55.88026902778722</v>
      </c>
      <c r="Q140" s="57">
        <v>29</v>
      </c>
      <c r="R140" s="82">
        <v>47.285345803799856</v>
      </c>
    </row>
    <row r="141" spans="2:18" ht="15">
      <c r="B141" s="42">
        <f t="shared" si="5"/>
        <v>137</v>
      </c>
      <c r="C141" s="43">
        <f t="shared" si="4"/>
        <v>305.0224392270745</v>
      </c>
      <c r="D141" s="71" t="s">
        <v>325</v>
      </c>
      <c r="E141" s="72" t="s">
        <v>321</v>
      </c>
      <c r="F141" s="72" t="s">
        <v>20</v>
      </c>
      <c r="G141" s="184" t="s">
        <v>21</v>
      </c>
      <c r="H141" s="246">
        <v>40457</v>
      </c>
      <c r="I141" s="52">
        <v>12</v>
      </c>
      <c r="J141" s="53">
        <v>75.61784356428353</v>
      </c>
      <c r="K141" s="54">
        <v>18.6</v>
      </c>
      <c r="L141" s="53">
        <v>79.07817558560278</v>
      </c>
      <c r="M141" s="55">
        <v>103</v>
      </c>
      <c r="N141" s="53">
        <v>33.801226912049074</v>
      </c>
      <c r="O141" s="56">
        <v>370</v>
      </c>
      <c r="P141" s="53">
        <v>61.23749866360835</v>
      </c>
      <c r="Q141" s="57">
        <v>38</v>
      </c>
      <c r="R141" s="82">
        <v>55.28769450153085</v>
      </c>
    </row>
    <row r="142" spans="2:18" ht="15">
      <c r="B142" s="42">
        <f t="shared" si="5"/>
        <v>138</v>
      </c>
      <c r="C142" s="43">
        <f t="shared" si="4"/>
        <v>305.0212579569753</v>
      </c>
      <c r="D142" s="71" t="s">
        <v>679</v>
      </c>
      <c r="E142" s="72" t="s">
        <v>309</v>
      </c>
      <c r="F142" s="72" t="s">
        <v>54</v>
      </c>
      <c r="G142" s="184" t="s">
        <v>55</v>
      </c>
      <c r="H142" s="258">
        <v>39275</v>
      </c>
      <c r="I142" s="52">
        <v>13.74</v>
      </c>
      <c r="J142" s="53">
        <v>58.59743088110463</v>
      </c>
      <c r="K142" s="54">
        <v>21.17</v>
      </c>
      <c r="L142" s="53">
        <v>74.18386973909736</v>
      </c>
      <c r="M142" s="55">
        <v>124</v>
      </c>
      <c r="N142" s="53">
        <v>48.644195505767826</v>
      </c>
      <c r="O142" s="56">
        <v>400</v>
      </c>
      <c r="P142" s="53">
        <v>67.4189174741712</v>
      </c>
      <c r="Q142" s="57">
        <v>39</v>
      </c>
      <c r="R142" s="82">
        <v>56.176844356834295</v>
      </c>
    </row>
    <row r="143" spans="2:18" ht="15">
      <c r="B143" s="42">
        <f t="shared" si="5"/>
        <v>139</v>
      </c>
      <c r="C143" s="43">
        <f t="shared" si="4"/>
        <v>304.8972111952224</v>
      </c>
      <c r="D143" s="71" t="s">
        <v>680</v>
      </c>
      <c r="E143" s="72" t="s">
        <v>681</v>
      </c>
      <c r="F143" s="72" t="s">
        <v>20</v>
      </c>
      <c r="G143" s="184" t="s">
        <v>21</v>
      </c>
      <c r="H143" s="256">
        <v>39693</v>
      </c>
      <c r="I143" s="52">
        <v>13</v>
      </c>
      <c r="J143" s="53">
        <v>65.83599719464048</v>
      </c>
      <c r="K143" s="54">
        <v>17.7</v>
      </c>
      <c r="L143" s="53">
        <v>80.79213483146071</v>
      </c>
      <c r="M143" s="55">
        <v>112</v>
      </c>
      <c r="N143" s="53">
        <v>40.16249916649997</v>
      </c>
      <c r="O143" s="56">
        <v>300</v>
      </c>
      <c r="P143" s="53">
        <v>46.814188105628396</v>
      </c>
      <c r="Q143" s="57">
        <v>56</v>
      </c>
      <c r="R143" s="82">
        <v>71.29239189699283</v>
      </c>
    </row>
    <row r="144" spans="2:18" ht="15">
      <c r="B144" s="42">
        <f t="shared" si="5"/>
        <v>140</v>
      </c>
      <c r="C144" s="43">
        <f t="shared" si="4"/>
        <v>304.6768036400945</v>
      </c>
      <c r="D144" s="71" t="s">
        <v>682</v>
      </c>
      <c r="E144" s="72" t="s">
        <v>567</v>
      </c>
      <c r="F144" s="72" t="s">
        <v>126</v>
      </c>
      <c r="G144" s="184" t="s">
        <v>215</v>
      </c>
      <c r="H144" s="254" t="s">
        <v>537</v>
      </c>
      <c r="I144" s="52">
        <v>12.3</v>
      </c>
      <c r="J144" s="53">
        <v>72.6832896533906</v>
      </c>
      <c r="K144" s="54">
        <v>21.8</v>
      </c>
      <c r="L144" s="53">
        <v>72.98409826699681</v>
      </c>
      <c r="M144" s="55">
        <v>130</v>
      </c>
      <c r="N144" s="53">
        <v>52.88504367540175</v>
      </c>
      <c r="O144" s="56">
        <v>285</v>
      </c>
      <c r="P144" s="53">
        <v>43.72347870034697</v>
      </c>
      <c r="Q144" s="57">
        <v>46</v>
      </c>
      <c r="R144" s="82">
        <v>62.400893343958394</v>
      </c>
    </row>
    <row r="145" spans="2:18" ht="15">
      <c r="B145" s="42">
        <f t="shared" si="5"/>
        <v>141</v>
      </c>
      <c r="C145" s="43">
        <f t="shared" si="4"/>
        <v>304.5358489986206</v>
      </c>
      <c r="D145" s="71" t="s">
        <v>683</v>
      </c>
      <c r="E145" s="72" t="s">
        <v>19</v>
      </c>
      <c r="F145" s="72" t="s">
        <v>464</v>
      </c>
      <c r="G145" s="184" t="s">
        <v>465</v>
      </c>
      <c r="H145" s="253">
        <v>39898</v>
      </c>
      <c r="I145" s="52">
        <v>13.7</v>
      </c>
      <c r="J145" s="53">
        <v>58.988704735890366</v>
      </c>
      <c r="K145" s="54">
        <v>26.5</v>
      </c>
      <c r="L145" s="53">
        <v>64.03342220529429</v>
      </c>
      <c r="M145" s="55">
        <v>137</v>
      </c>
      <c r="N145" s="53">
        <v>57.832699873308</v>
      </c>
      <c r="O145" s="56">
        <v>340</v>
      </c>
      <c r="P145" s="53">
        <v>55.05607985304552</v>
      </c>
      <c r="Q145" s="57">
        <v>53</v>
      </c>
      <c r="R145" s="82">
        <v>68.62494233108251</v>
      </c>
    </row>
    <row r="146" spans="2:18" ht="15">
      <c r="B146" s="42">
        <f t="shared" si="5"/>
        <v>142</v>
      </c>
      <c r="C146" s="43">
        <f t="shared" si="4"/>
        <v>304.4482709019494</v>
      </c>
      <c r="D146" s="71" t="s">
        <v>684</v>
      </c>
      <c r="E146" s="72" t="s">
        <v>616</v>
      </c>
      <c r="F146" s="72" t="s">
        <v>112</v>
      </c>
      <c r="G146" s="184" t="s">
        <v>113</v>
      </c>
      <c r="H146" s="241">
        <v>40226</v>
      </c>
      <c r="I146" s="52">
        <v>13.8</v>
      </c>
      <c r="J146" s="122">
        <v>58.01052009892604</v>
      </c>
      <c r="K146" s="123">
        <v>29.1</v>
      </c>
      <c r="L146" s="122">
        <v>59.08198438392693</v>
      </c>
      <c r="M146" s="124">
        <v>136</v>
      </c>
      <c r="N146" s="122">
        <v>57.12589184503568</v>
      </c>
      <c r="O146" s="125">
        <v>320</v>
      </c>
      <c r="P146" s="122">
        <v>50.93513397933695</v>
      </c>
      <c r="Q146" s="126">
        <v>65</v>
      </c>
      <c r="R146" s="141">
        <v>79.29474059472382</v>
      </c>
    </row>
    <row r="147" spans="2:18" ht="15">
      <c r="B147" s="42">
        <f t="shared" si="5"/>
        <v>143</v>
      </c>
      <c r="C147" s="43">
        <f t="shared" si="4"/>
        <v>303.4052300372481</v>
      </c>
      <c r="D147" s="71" t="s">
        <v>685</v>
      </c>
      <c r="E147" s="72" t="s">
        <v>545</v>
      </c>
      <c r="F147" s="72" t="s">
        <v>177</v>
      </c>
      <c r="G147" s="184" t="s">
        <v>686</v>
      </c>
      <c r="H147" s="241">
        <v>40061</v>
      </c>
      <c r="I147" s="52">
        <v>13.88</v>
      </c>
      <c r="J147" s="53">
        <v>57.22797238935459</v>
      </c>
      <c r="K147" s="54">
        <v>19.03</v>
      </c>
      <c r="L147" s="53">
        <v>78.2592839459151</v>
      </c>
      <c r="M147" s="55">
        <v>121</v>
      </c>
      <c r="N147" s="53">
        <v>46.523771420950865</v>
      </c>
      <c r="O147" s="56">
        <v>385</v>
      </c>
      <c r="P147" s="53">
        <v>64.32820806888978</v>
      </c>
      <c r="Q147" s="57">
        <v>40</v>
      </c>
      <c r="R147" s="82">
        <v>57.06599421213774</v>
      </c>
    </row>
    <row r="148" spans="2:18" ht="15">
      <c r="B148" s="42">
        <f t="shared" si="5"/>
        <v>144</v>
      </c>
      <c r="C148" s="43">
        <f t="shared" si="4"/>
        <v>303.0273449761647</v>
      </c>
      <c r="D148" s="71" t="s">
        <v>687</v>
      </c>
      <c r="E148" s="72" t="s">
        <v>174</v>
      </c>
      <c r="F148" s="72" t="s">
        <v>177</v>
      </c>
      <c r="G148" s="184" t="s">
        <v>378</v>
      </c>
      <c r="H148" s="259">
        <v>2010</v>
      </c>
      <c r="I148" s="52">
        <v>13.8</v>
      </c>
      <c r="J148" s="53">
        <v>58.01052009892604</v>
      </c>
      <c r="K148" s="54">
        <v>31.27</v>
      </c>
      <c r="L148" s="53">
        <v>54.94943820224726</v>
      </c>
      <c r="M148" s="55">
        <v>129</v>
      </c>
      <c r="N148" s="53">
        <v>52.178235647129426</v>
      </c>
      <c r="O148" s="56">
        <v>478</v>
      </c>
      <c r="P148" s="53">
        <v>83.49060638163458</v>
      </c>
      <c r="Q148" s="57">
        <v>37</v>
      </c>
      <c r="R148" s="82">
        <v>54.39854464622741</v>
      </c>
    </row>
    <row r="149" spans="2:18" ht="15">
      <c r="B149" s="42">
        <f t="shared" si="5"/>
        <v>145</v>
      </c>
      <c r="C149" s="43">
        <f t="shared" si="4"/>
        <v>302.80504052873135</v>
      </c>
      <c r="D149" s="71" t="s">
        <v>688</v>
      </c>
      <c r="E149" s="72" t="s">
        <v>29</v>
      </c>
      <c r="F149" s="72" t="s">
        <v>20</v>
      </c>
      <c r="G149" s="184" t="s">
        <v>21</v>
      </c>
      <c r="H149" s="253">
        <v>39850</v>
      </c>
      <c r="I149" s="52">
        <v>15.7</v>
      </c>
      <c r="J149" s="53">
        <v>39.4250119966043</v>
      </c>
      <c r="K149" s="54">
        <v>20.2</v>
      </c>
      <c r="L149" s="53">
        <v>76.0311369262998</v>
      </c>
      <c r="M149" s="55">
        <v>131</v>
      </c>
      <c r="N149" s="53">
        <v>53.59185170367407</v>
      </c>
      <c r="O149" s="56">
        <v>445</v>
      </c>
      <c r="P149" s="53">
        <v>76.69104569001546</v>
      </c>
      <c r="Q149" s="57">
        <v>40</v>
      </c>
      <c r="R149" s="82">
        <v>57.06599421213774</v>
      </c>
    </row>
    <row r="150" spans="2:18" ht="15">
      <c r="B150" s="42">
        <f t="shared" si="5"/>
        <v>146</v>
      </c>
      <c r="C150" s="43">
        <f t="shared" si="4"/>
        <v>302.59140362632945</v>
      </c>
      <c r="D150" s="71" t="s">
        <v>689</v>
      </c>
      <c r="E150" s="72" t="s">
        <v>690</v>
      </c>
      <c r="F150" s="72" t="s">
        <v>328</v>
      </c>
      <c r="G150" s="184" t="s">
        <v>329</v>
      </c>
      <c r="H150" s="241">
        <v>39974</v>
      </c>
      <c r="I150" s="52">
        <v>13.95</v>
      </c>
      <c r="J150" s="53">
        <v>56.5432431434796</v>
      </c>
      <c r="K150" s="54">
        <v>25.16</v>
      </c>
      <c r="L150" s="53">
        <v>66.58531708246053</v>
      </c>
      <c r="M150" s="55">
        <v>158</v>
      </c>
      <c r="N150" s="53">
        <v>72.67566846702674</v>
      </c>
      <c r="O150" s="56">
        <v>340</v>
      </c>
      <c r="P150" s="53">
        <v>55.05607985304552</v>
      </c>
      <c r="Q150" s="57">
        <v>34</v>
      </c>
      <c r="R150" s="82">
        <v>51.731095080317075</v>
      </c>
    </row>
    <row r="151" spans="2:18" ht="15">
      <c r="B151" s="42">
        <f t="shared" si="5"/>
        <v>147</v>
      </c>
      <c r="C151" s="43">
        <f t="shared" si="4"/>
        <v>301.97527816001116</v>
      </c>
      <c r="D151" s="71" t="s">
        <v>691</v>
      </c>
      <c r="E151" s="72" t="s">
        <v>692</v>
      </c>
      <c r="F151" s="72" t="s">
        <v>54</v>
      </c>
      <c r="G151" s="184" t="s">
        <v>55</v>
      </c>
      <c r="H151" s="266">
        <v>39843</v>
      </c>
      <c r="I151" s="52">
        <v>13.5</v>
      </c>
      <c r="J151" s="53">
        <v>60.94507400981897</v>
      </c>
      <c r="K151" s="54">
        <v>27.88</v>
      </c>
      <c r="L151" s="53">
        <v>61.405351361645465</v>
      </c>
      <c r="M151" s="55">
        <v>140</v>
      </c>
      <c r="N151" s="53">
        <v>59.95312395812496</v>
      </c>
      <c r="O151" s="56">
        <v>450</v>
      </c>
      <c r="P151" s="53">
        <v>77.72128215844259</v>
      </c>
      <c r="Q151" s="57">
        <v>23</v>
      </c>
      <c r="R151" s="82">
        <v>41.95044667197919</v>
      </c>
    </row>
    <row r="152" spans="2:18" ht="15">
      <c r="B152" s="42">
        <f t="shared" si="5"/>
        <v>148</v>
      </c>
      <c r="C152" s="43">
        <f t="shared" si="4"/>
        <v>301.72652669325606</v>
      </c>
      <c r="D152" s="71" t="s">
        <v>381</v>
      </c>
      <c r="E152" s="72" t="s">
        <v>154</v>
      </c>
      <c r="F152" s="72" t="s">
        <v>30</v>
      </c>
      <c r="G152" s="184" t="s">
        <v>31</v>
      </c>
      <c r="H152" s="241">
        <v>39798</v>
      </c>
      <c r="I152" s="52">
        <v>15.68</v>
      </c>
      <c r="J152" s="53">
        <v>39.62064892399715</v>
      </c>
      <c r="K152" s="54">
        <v>13.38</v>
      </c>
      <c r="L152" s="53">
        <v>89.01913921157877</v>
      </c>
      <c r="M152" s="55">
        <v>136</v>
      </c>
      <c r="N152" s="53">
        <v>57.12589184503568</v>
      </c>
      <c r="O152" s="56">
        <v>350</v>
      </c>
      <c r="P152" s="53">
        <v>57.1165527898998</v>
      </c>
      <c r="Q152" s="57">
        <v>42</v>
      </c>
      <c r="R152" s="82">
        <v>58.84429392274462</v>
      </c>
    </row>
    <row r="153" spans="2:18" ht="15">
      <c r="B153" s="42">
        <f t="shared" si="5"/>
        <v>149</v>
      </c>
      <c r="C153" s="43">
        <f t="shared" si="4"/>
        <v>300.7355852859334</v>
      </c>
      <c r="D153" s="71" t="s">
        <v>693</v>
      </c>
      <c r="E153" s="72" t="s">
        <v>87</v>
      </c>
      <c r="F153" s="72" t="s">
        <v>126</v>
      </c>
      <c r="G153" s="184" t="s">
        <v>127</v>
      </c>
      <c r="H153" s="270">
        <v>2008</v>
      </c>
      <c r="I153" s="52">
        <v>12.5</v>
      </c>
      <c r="J153" s="53">
        <v>70.726920379462</v>
      </c>
      <c r="K153" s="54">
        <v>16.7</v>
      </c>
      <c r="L153" s="53">
        <v>82.69653399352508</v>
      </c>
      <c r="M153" s="55">
        <v>132</v>
      </c>
      <c r="N153" s="53">
        <v>54.29865973194639</v>
      </c>
      <c r="O153" s="56">
        <v>230</v>
      </c>
      <c r="P153" s="53">
        <v>32.39087754764844</v>
      </c>
      <c r="Q153" s="57">
        <v>44</v>
      </c>
      <c r="R153" s="82">
        <v>60.62259363335151</v>
      </c>
    </row>
    <row r="154" spans="2:18" ht="15">
      <c r="B154" s="42">
        <f t="shared" si="5"/>
        <v>150</v>
      </c>
      <c r="C154" s="43">
        <f t="shared" si="4"/>
        <v>298.3351496911628</v>
      </c>
      <c r="D154" s="71" t="s">
        <v>694</v>
      </c>
      <c r="E154" s="72" t="s">
        <v>71</v>
      </c>
      <c r="F154" s="72" t="s">
        <v>126</v>
      </c>
      <c r="G154" s="184" t="s">
        <v>127</v>
      </c>
      <c r="H154" s="244">
        <v>2010</v>
      </c>
      <c r="I154" s="52">
        <v>13.7</v>
      </c>
      <c r="J154" s="53">
        <v>58.988704735890366</v>
      </c>
      <c r="K154" s="54">
        <v>28.3</v>
      </c>
      <c r="L154" s="53">
        <v>60.60550371357843</v>
      </c>
      <c r="M154" s="55">
        <v>132</v>
      </c>
      <c r="N154" s="53">
        <v>54.29865973194639</v>
      </c>
      <c r="O154" s="56">
        <v>430</v>
      </c>
      <c r="P154" s="53">
        <v>73.60033628473403</v>
      </c>
      <c r="Q154" s="57">
        <v>33</v>
      </c>
      <c r="R154" s="82">
        <v>50.84194522501363</v>
      </c>
    </row>
    <row r="155" spans="2:18" ht="15">
      <c r="B155" s="42">
        <f t="shared" si="5"/>
        <v>151</v>
      </c>
      <c r="C155" s="43">
        <f t="shared" si="4"/>
        <v>297.9650069192585</v>
      </c>
      <c r="D155" s="71" t="s">
        <v>695</v>
      </c>
      <c r="E155" s="72" t="s">
        <v>102</v>
      </c>
      <c r="F155" s="72" t="s">
        <v>38</v>
      </c>
      <c r="G155" s="184" t="s">
        <v>39</v>
      </c>
      <c r="H155" s="241">
        <v>39921</v>
      </c>
      <c r="I155" s="52">
        <v>14.5</v>
      </c>
      <c r="J155" s="53">
        <v>51.16322764017593</v>
      </c>
      <c r="K155" s="54">
        <v>14.67</v>
      </c>
      <c r="L155" s="53">
        <v>86.56246429251574</v>
      </c>
      <c r="M155" s="55">
        <v>132</v>
      </c>
      <c r="N155" s="53">
        <v>54.29865973194639</v>
      </c>
      <c r="O155" s="56">
        <v>310</v>
      </c>
      <c r="P155" s="53">
        <v>48.87466104248268</v>
      </c>
      <c r="Q155" s="57">
        <v>40</v>
      </c>
      <c r="R155" s="82">
        <v>57.06599421213774</v>
      </c>
    </row>
    <row r="156" spans="2:18" ht="15">
      <c r="B156" s="42">
        <f t="shared" si="5"/>
        <v>152</v>
      </c>
      <c r="C156" s="43">
        <f t="shared" si="4"/>
        <v>297.5871514491415</v>
      </c>
      <c r="D156" s="71" t="s">
        <v>696</v>
      </c>
      <c r="E156" s="72" t="s">
        <v>697</v>
      </c>
      <c r="F156" s="72" t="s">
        <v>54</v>
      </c>
      <c r="G156" s="184" t="s">
        <v>55</v>
      </c>
      <c r="H156" s="258">
        <v>40533</v>
      </c>
      <c r="I156" s="52">
        <v>15.79</v>
      </c>
      <c r="J156" s="53">
        <v>38.544645823336424</v>
      </c>
      <c r="K156" s="54">
        <v>14.14</v>
      </c>
      <c r="L156" s="53">
        <v>87.57179584840986</v>
      </c>
      <c r="M156" s="55">
        <v>130</v>
      </c>
      <c r="N156" s="53">
        <v>52.88504367540175</v>
      </c>
      <c r="O156" s="56">
        <v>380</v>
      </c>
      <c r="P156" s="53">
        <v>63.29797160046263</v>
      </c>
      <c r="Q156" s="57">
        <v>38</v>
      </c>
      <c r="R156" s="82">
        <v>55.28769450153085</v>
      </c>
    </row>
    <row r="157" spans="2:18" ht="15">
      <c r="B157" s="42">
        <f t="shared" si="5"/>
        <v>153</v>
      </c>
      <c r="C157" s="43">
        <f t="shared" si="4"/>
        <v>297.299255008875</v>
      </c>
      <c r="D157" s="71" t="s">
        <v>101</v>
      </c>
      <c r="E157" s="72" t="s">
        <v>69</v>
      </c>
      <c r="F157" s="72" t="s">
        <v>38</v>
      </c>
      <c r="G157" s="184" t="s">
        <v>534</v>
      </c>
      <c r="H157" s="255">
        <v>40110</v>
      </c>
      <c r="I157" s="52">
        <v>14.9</v>
      </c>
      <c r="J157" s="53">
        <v>47.2504890923187</v>
      </c>
      <c r="K157" s="54">
        <v>21.23</v>
      </c>
      <c r="L157" s="53">
        <v>74.0696057893735</v>
      </c>
      <c r="M157" s="55">
        <v>135</v>
      </c>
      <c r="N157" s="53">
        <v>56.41908381676335</v>
      </c>
      <c r="O157" s="56">
        <v>320</v>
      </c>
      <c r="P157" s="53">
        <v>50.93513397933695</v>
      </c>
      <c r="Q157" s="57">
        <v>53</v>
      </c>
      <c r="R157" s="82">
        <v>68.62494233108251</v>
      </c>
    </row>
    <row r="158" spans="2:18" ht="15">
      <c r="B158" s="42">
        <f t="shared" si="5"/>
        <v>154</v>
      </c>
      <c r="C158" s="43">
        <f t="shared" si="4"/>
        <v>297.29255924774543</v>
      </c>
      <c r="D158" s="71" t="s">
        <v>698</v>
      </c>
      <c r="E158" s="72" t="s">
        <v>648</v>
      </c>
      <c r="F158" s="72" t="s">
        <v>126</v>
      </c>
      <c r="G158" s="184" t="s">
        <v>156</v>
      </c>
      <c r="H158" s="241">
        <v>40357</v>
      </c>
      <c r="I158" s="52">
        <v>13.2</v>
      </c>
      <c r="J158" s="53">
        <v>63.8796279207119</v>
      </c>
      <c r="K158" s="54">
        <v>24.2</v>
      </c>
      <c r="L158" s="53">
        <v>68.41354027804233</v>
      </c>
      <c r="M158" s="55">
        <v>148</v>
      </c>
      <c r="N158" s="53">
        <v>65.60758818430352</v>
      </c>
      <c r="O158" s="56">
        <v>330</v>
      </c>
      <c r="P158" s="53">
        <v>52.995606916191235</v>
      </c>
      <c r="Q158" s="57">
        <v>28</v>
      </c>
      <c r="R158" s="82">
        <v>46.39619594849641</v>
      </c>
    </row>
    <row r="159" spans="2:18" ht="15">
      <c r="B159" s="42">
        <f t="shared" si="5"/>
        <v>155</v>
      </c>
      <c r="C159" s="43">
        <f t="shared" si="4"/>
        <v>296.6686097238871</v>
      </c>
      <c r="D159" s="71" t="s">
        <v>699</v>
      </c>
      <c r="E159" s="72" t="s">
        <v>174</v>
      </c>
      <c r="F159" s="72" t="s">
        <v>126</v>
      </c>
      <c r="G159" s="184" t="s">
        <v>215</v>
      </c>
      <c r="H159" s="257" t="s">
        <v>548</v>
      </c>
      <c r="I159" s="52">
        <v>12</v>
      </c>
      <c r="J159" s="53">
        <v>75.61784356428353</v>
      </c>
      <c r="K159" s="54">
        <v>28</v>
      </c>
      <c r="L159" s="53">
        <v>61.17682346219774</v>
      </c>
      <c r="M159" s="55">
        <v>118</v>
      </c>
      <c r="N159" s="53">
        <v>44.40334733613389</v>
      </c>
      <c r="O159" s="56">
        <v>257</v>
      </c>
      <c r="P159" s="53">
        <v>37.954154477154994</v>
      </c>
      <c r="Q159" s="57">
        <v>63</v>
      </c>
      <c r="R159" s="82">
        <v>77.51644088411693</v>
      </c>
    </row>
    <row r="160" spans="2:18" ht="15">
      <c r="B160" s="42">
        <f t="shared" si="5"/>
        <v>156</v>
      </c>
      <c r="C160" s="43">
        <f t="shared" si="4"/>
        <v>296.57938226399176</v>
      </c>
      <c r="D160" s="71" t="s">
        <v>700</v>
      </c>
      <c r="E160" s="72" t="s">
        <v>701</v>
      </c>
      <c r="F160" s="72" t="s">
        <v>20</v>
      </c>
      <c r="G160" s="184" t="s">
        <v>110</v>
      </c>
      <c r="H160" s="241">
        <v>39829</v>
      </c>
      <c r="I160" s="52">
        <v>13.4</v>
      </c>
      <c r="J160" s="53">
        <v>61.92325864678327</v>
      </c>
      <c r="K160" s="54">
        <v>14.4</v>
      </c>
      <c r="L160" s="53">
        <v>87.07665206627311</v>
      </c>
      <c r="M160" s="55">
        <v>119</v>
      </c>
      <c r="N160" s="53">
        <v>45.11015536440621</v>
      </c>
      <c r="O160" s="56">
        <v>250</v>
      </c>
      <c r="P160" s="53">
        <v>36.51182342135699</v>
      </c>
      <c r="Q160" s="57">
        <v>50</v>
      </c>
      <c r="R160" s="82">
        <v>65.95749276517216</v>
      </c>
    </row>
    <row r="161" spans="2:18" ht="15">
      <c r="B161" s="42">
        <f t="shared" si="5"/>
        <v>157</v>
      </c>
      <c r="C161" s="43">
        <f t="shared" si="4"/>
        <v>296.50700675191956</v>
      </c>
      <c r="D161" s="71" t="s">
        <v>162</v>
      </c>
      <c r="E161" s="72" t="s">
        <v>317</v>
      </c>
      <c r="F161" s="72" t="s">
        <v>592</v>
      </c>
      <c r="G161" s="184" t="s">
        <v>593</v>
      </c>
      <c r="H161" s="271">
        <v>40196</v>
      </c>
      <c r="I161" s="52">
        <v>14</v>
      </c>
      <c r="J161" s="53">
        <v>56.054150824997436</v>
      </c>
      <c r="K161" s="54">
        <v>26</v>
      </c>
      <c r="L161" s="53">
        <v>64.98562178632648</v>
      </c>
      <c r="M161" s="55">
        <v>134</v>
      </c>
      <c r="N161" s="53">
        <v>55.71227578849103</v>
      </c>
      <c r="O161" s="56">
        <v>308</v>
      </c>
      <c r="P161" s="53">
        <v>48.46256645511182</v>
      </c>
      <c r="Q161" s="57">
        <v>56</v>
      </c>
      <c r="R161" s="82">
        <v>71.29239189699283</v>
      </c>
    </row>
    <row r="162" spans="2:18" ht="15">
      <c r="B162" s="42">
        <f t="shared" si="5"/>
        <v>158</v>
      </c>
      <c r="C162" s="43">
        <f t="shared" si="4"/>
        <v>295.8160660118595</v>
      </c>
      <c r="D162" s="71" t="s">
        <v>702</v>
      </c>
      <c r="E162" s="72" t="s">
        <v>299</v>
      </c>
      <c r="F162" s="72" t="s">
        <v>177</v>
      </c>
      <c r="G162" s="184" t="s">
        <v>378</v>
      </c>
      <c r="H162" s="272" t="s">
        <v>576</v>
      </c>
      <c r="I162" s="52">
        <v>15.3</v>
      </c>
      <c r="J162" s="53">
        <v>43.3377505444615</v>
      </c>
      <c r="K162" s="54">
        <v>24.12</v>
      </c>
      <c r="L162" s="53">
        <v>68.56589221100748</v>
      </c>
      <c r="M162" s="55">
        <v>132</v>
      </c>
      <c r="N162" s="53">
        <v>54.29865973194639</v>
      </c>
      <c r="O162" s="56">
        <v>399</v>
      </c>
      <c r="P162" s="53">
        <v>67.21287018048577</v>
      </c>
      <c r="Q162" s="57">
        <v>46</v>
      </c>
      <c r="R162" s="82">
        <v>62.400893343958394</v>
      </c>
    </row>
    <row r="163" spans="2:18" ht="15">
      <c r="B163" s="42">
        <f t="shared" si="5"/>
        <v>159</v>
      </c>
      <c r="C163" s="43">
        <f t="shared" si="4"/>
        <v>295.54639504530013</v>
      </c>
      <c r="D163" s="71" t="s">
        <v>703</v>
      </c>
      <c r="E163" s="72" t="s">
        <v>704</v>
      </c>
      <c r="F163" s="72" t="s">
        <v>48</v>
      </c>
      <c r="G163" s="184" t="s">
        <v>49</v>
      </c>
      <c r="H163" s="272" t="s">
        <v>705</v>
      </c>
      <c r="I163" s="52">
        <v>13.3</v>
      </c>
      <c r="J163" s="53">
        <v>62.90144328374757</v>
      </c>
      <c r="K163" s="54">
        <v>25.2</v>
      </c>
      <c r="L163" s="53">
        <v>66.50914111597797</v>
      </c>
      <c r="M163" s="55">
        <v>130</v>
      </c>
      <c r="N163" s="53">
        <v>52.88504367540175</v>
      </c>
      <c r="O163" s="56">
        <v>380</v>
      </c>
      <c r="P163" s="53">
        <v>63.29797160046263</v>
      </c>
      <c r="Q163" s="57">
        <v>32</v>
      </c>
      <c r="R163" s="82">
        <v>49.95279536971019</v>
      </c>
    </row>
    <row r="164" spans="2:18" ht="15">
      <c r="B164" s="42">
        <f t="shared" si="5"/>
        <v>160</v>
      </c>
      <c r="C164" s="43">
        <f t="shared" si="4"/>
        <v>290.4596799548666</v>
      </c>
      <c r="D164" s="71" t="s">
        <v>706</v>
      </c>
      <c r="E164" s="72" t="s">
        <v>93</v>
      </c>
      <c r="F164" s="72" t="s">
        <v>30</v>
      </c>
      <c r="G164" s="184" t="s">
        <v>414</v>
      </c>
      <c r="H164" s="243">
        <v>39691</v>
      </c>
      <c r="I164" s="52">
        <v>14.19</v>
      </c>
      <c r="J164" s="53">
        <v>54.19560001476526</v>
      </c>
      <c r="K164" s="54">
        <v>15.8</v>
      </c>
      <c r="L164" s="53">
        <v>84.41049323938302</v>
      </c>
      <c r="M164" s="55">
        <v>130</v>
      </c>
      <c r="N164" s="53">
        <v>52.88504367540175</v>
      </c>
      <c r="O164" s="56">
        <v>315</v>
      </c>
      <c r="P164" s="53">
        <v>49.90489751090982</v>
      </c>
      <c r="Q164" s="57">
        <v>31</v>
      </c>
      <c r="R164" s="82">
        <v>49.063645514406744</v>
      </c>
    </row>
    <row r="165" spans="2:18" ht="15">
      <c r="B165" s="42">
        <f t="shared" si="5"/>
        <v>161</v>
      </c>
      <c r="C165" s="43">
        <f t="shared" si="4"/>
        <v>290.403895349705</v>
      </c>
      <c r="D165" s="71" t="s">
        <v>707</v>
      </c>
      <c r="E165" s="72" t="s">
        <v>47</v>
      </c>
      <c r="F165" s="72" t="s">
        <v>20</v>
      </c>
      <c r="G165" s="184" t="s">
        <v>110</v>
      </c>
      <c r="H165" s="253">
        <v>39988</v>
      </c>
      <c r="I165" s="52">
        <v>13.9</v>
      </c>
      <c r="J165" s="53">
        <v>57.032335461961736</v>
      </c>
      <c r="K165" s="54">
        <v>16.1</v>
      </c>
      <c r="L165" s="53">
        <v>83.8391734907637</v>
      </c>
      <c r="M165" s="55">
        <v>136</v>
      </c>
      <c r="N165" s="53">
        <v>57.12589184503568</v>
      </c>
      <c r="O165" s="56">
        <v>240</v>
      </c>
      <c r="P165" s="53">
        <v>34.45135048450272</v>
      </c>
      <c r="Q165" s="57">
        <v>41</v>
      </c>
      <c r="R165" s="82">
        <v>57.955144067441175</v>
      </c>
    </row>
    <row r="166" spans="2:18" ht="15">
      <c r="B166" s="42">
        <f t="shared" si="5"/>
        <v>162</v>
      </c>
      <c r="C166" s="43">
        <f t="shared" si="4"/>
        <v>289.7182830139298</v>
      </c>
      <c r="D166" s="71" t="s">
        <v>708</v>
      </c>
      <c r="E166" s="72" t="s">
        <v>219</v>
      </c>
      <c r="F166" s="72" t="s">
        <v>20</v>
      </c>
      <c r="G166" s="184" t="s">
        <v>21</v>
      </c>
      <c r="H166" s="241">
        <v>40159</v>
      </c>
      <c r="I166" s="52">
        <v>13.6</v>
      </c>
      <c r="J166" s="53">
        <v>59.966889372854666</v>
      </c>
      <c r="K166" s="54">
        <v>19.9</v>
      </c>
      <c r="L166" s="53">
        <v>76.60245667491911</v>
      </c>
      <c r="M166" s="55">
        <v>139</v>
      </c>
      <c r="N166" s="53">
        <v>59.24631592985264</v>
      </c>
      <c r="O166" s="56">
        <v>230</v>
      </c>
      <c r="P166" s="53">
        <v>32.39087754764844</v>
      </c>
      <c r="Q166" s="57">
        <v>45</v>
      </c>
      <c r="R166" s="82">
        <v>61.51174348865495</v>
      </c>
    </row>
    <row r="167" spans="2:18" ht="15">
      <c r="B167" s="42">
        <f t="shared" si="5"/>
        <v>163</v>
      </c>
      <c r="C167" s="43">
        <f t="shared" si="4"/>
        <v>289.6443124946743</v>
      </c>
      <c r="D167" s="71" t="s">
        <v>709</v>
      </c>
      <c r="E167" s="72" t="s">
        <v>710</v>
      </c>
      <c r="F167" s="72" t="s">
        <v>177</v>
      </c>
      <c r="G167" s="184" t="s">
        <v>378</v>
      </c>
      <c r="H167" s="273" t="s">
        <v>576</v>
      </c>
      <c r="I167" s="52">
        <v>13.6</v>
      </c>
      <c r="J167" s="53">
        <v>59.966889372854666</v>
      </c>
      <c r="K167" s="54">
        <v>20.14</v>
      </c>
      <c r="L167" s="53">
        <v>76.14540087602366</v>
      </c>
      <c r="M167" s="55">
        <v>112</v>
      </c>
      <c r="N167" s="53">
        <v>40.16249916649997</v>
      </c>
      <c r="O167" s="56">
        <v>359</v>
      </c>
      <c r="P167" s="53">
        <v>58.97097843306865</v>
      </c>
      <c r="Q167" s="57">
        <v>37</v>
      </c>
      <c r="R167" s="82">
        <v>54.39854464622741</v>
      </c>
    </row>
    <row r="168" spans="2:18" ht="15">
      <c r="B168" s="42">
        <f t="shared" si="5"/>
        <v>164</v>
      </c>
      <c r="C168" s="43">
        <f t="shared" si="4"/>
        <v>288.60000859414606</v>
      </c>
      <c r="D168" s="71" t="s">
        <v>711</v>
      </c>
      <c r="E168" s="72" t="s">
        <v>19</v>
      </c>
      <c r="F168" s="72" t="s">
        <v>126</v>
      </c>
      <c r="G168" s="184" t="s">
        <v>215</v>
      </c>
      <c r="H168" s="251" t="s">
        <v>655</v>
      </c>
      <c r="I168" s="52">
        <v>12.13</v>
      </c>
      <c r="J168" s="53">
        <v>74.34620353622992</v>
      </c>
      <c r="K168" s="54">
        <v>28.5</v>
      </c>
      <c r="L168" s="53">
        <v>60.224623881165556</v>
      </c>
      <c r="M168" s="55">
        <v>134</v>
      </c>
      <c r="N168" s="53">
        <v>55.71227578849103</v>
      </c>
      <c r="O168" s="56">
        <v>273</v>
      </c>
      <c r="P168" s="53">
        <v>41.25091117612184</v>
      </c>
      <c r="Q168" s="57">
        <v>40</v>
      </c>
      <c r="R168" s="82">
        <v>57.06599421213774</v>
      </c>
    </row>
    <row r="169" spans="2:18" ht="15">
      <c r="B169" s="42">
        <f t="shared" si="5"/>
        <v>165</v>
      </c>
      <c r="C169" s="43">
        <f t="shared" si="4"/>
        <v>288.5606238532881</v>
      </c>
      <c r="D169" s="71" t="s">
        <v>535</v>
      </c>
      <c r="E169" s="72" t="s">
        <v>189</v>
      </c>
      <c r="F169" s="72" t="s">
        <v>74</v>
      </c>
      <c r="G169" s="184" t="s">
        <v>75</v>
      </c>
      <c r="H169" s="247">
        <v>40360</v>
      </c>
      <c r="I169" s="52">
        <v>13.4</v>
      </c>
      <c r="J169" s="53">
        <v>61.92325864678327</v>
      </c>
      <c r="K169" s="54">
        <v>27</v>
      </c>
      <c r="L169" s="53">
        <v>63.081222624262104</v>
      </c>
      <c r="M169" s="55">
        <v>137</v>
      </c>
      <c r="N169" s="53">
        <v>57.832699873308</v>
      </c>
      <c r="O169" s="56">
        <v>296</v>
      </c>
      <c r="P169" s="53">
        <v>45.989998930886685</v>
      </c>
      <c r="Q169" s="57">
        <v>43</v>
      </c>
      <c r="R169" s="82">
        <v>59.73344377804806</v>
      </c>
    </row>
    <row r="170" spans="2:18" ht="15">
      <c r="B170" s="42">
        <f t="shared" si="5"/>
        <v>166</v>
      </c>
      <c r="C170" s="43">
        <f t="shared" si="4"/>
        <v>288.43750341196073</v>
      </c>
      <c r="D170" s="71" t="s">
        <v>712</v>
      </c>
      <c r="E170" s="72" t="s">
        <v>67</v>
      </c>
      <c r="F170" s="72" t="s">
        <v>20</v>
      </c>
      <c r="G170" s="184" t="s">
        <v>110</v>
      </c>
      <c r="H170" s="250">
        <v>40093</v>
      </c>
      <c r="I170" s="52">
        <v>13.3</v>
      </c>
      <c r="J170" s="53">
        <v>62.90144328374757</v>
      </c>
      <c r="K170" s="54">
        <v>18.6</v>
      </c>
      <c r="L170" s="53">
        <v>79.07817558560278</v>
      </c>
      <c r="M170" s="55">
        <v>150</v>
      </c>
      <c r="N170" s="53">
        <v>67.02120424084818</v>
      </c>
      <c r="O170" s="56">
        <v>190</v>
      </c>
      <c r="P170" s="53">
        <v>24.148985800231316</v>
      </c>
      <c r="Q170" s="57">
        <v>38</v>
      </c>
      <c r="R170" s="82">
        <v>55.28769450153085</v>
      </c>
    </row>
    <row r="171" spans="2:18" ht="15">
      <c r="B171" s="42">
        <f t="shared" si="5"/>
        <v>167</v>
      </c>
      <c r="C171" s="43">
        <f t="shared" si="4"/>
        <v>288.2077504529125</v>
      </c>
      <c r="D171" s="71" t="s">
        <v>713</v>
      </c>
      <c r="E171" s="72" t="s">
        <v>128</v>
      </c>
      <c r="F171" s="72" t="s">
        <v>592</v>
      </c>
      <c r="G171" s="184" t="s">
        <v>593</v>
      </c>
      <c r="H171" s="274">
        <v>40332</v>
      </c>
      <c r="I171" s="52">
        <v>13</v>
      </c>
      <c r="J171" s="53">
        <v>65.83599719464048</v>
      </c>
      <c r="K171" s="54">
        <v>17</v>
      </c>
      <c r="L171" s="53">
        <v>82.12521424490578</v>
      </c>
      <c r="M171" s="55">
        <v>112</v>
      </c>
      <c r="N171" s="53">
        <v>40.16249916649997</v>
      </c>
      <c r="O171" s="56">
        <v>260</v>
      </c>
      <c r="P171" s="53">
        <v>38.572296358211275</v>
      </c>
      <c r="Q171" s="57">
        <v>45</v>
      </c>
      <c r="R171" s="82">
        <v>61.51174348865495</v>
      </c>
    </row>
    <row r="172" spans="2:18" ht="15">
      <c r="B172" s="42">
        <f t="shared" si="5"/>
        <v>168</v>
      </c>
      <c r="C172" s="43">
        <f t="shared" si="4"/>
        <v>287.9762521151167</v>
      </c>
      <c r="D172" s="71" t="s">
        <v>714</v>
      </c>
      <c r="E172" s="72" t="s">
        <v>715</v>
      </c>
      <c r="F172" s="72" t="s">
        <v>126</v>
      </c>
      <c r="G172" s="184" t="s">
        <v>127</v>
      </c>
      <c r="H172" s="275">
        <v>2009</v>
      </c>
      <c r="I172" s="52">
        <v>13.6</v>
      </c>
      <c r="J172" s="53">
        <v>59.966889372854666</v>
      </c>
      <c r="K172" s="54">
        <v>25.2</v>
      </c>
      <c r="L172" s="53">
        <v>66.50914111597797</v>
      </c>
      <c r="M172" s="55">
        <v>144</v>
      </c>
      <c r="N172" s="53">
        <v>62.78035607121424</v>
      </c>
      <c r="O172" s="56">
        <v>344</v>
      </c>
      <c r="P172" s="53">
        <v>55.88026902778722</v>
      </c>
      <c r="Q172" s="57">
        <v>24</v>
      </c>
      <c r="R172" s="82">
        <v>42.83959652728264</v>
      </c>
    </row>
    <row r="173" spans="2:18" ht="15">
      <c r="B173" s="42">
        <f t="shared" si="5"/>
        <v>169</v>
      </c>
      <c r="C173" s="43">
        <f t="shared" si="4"/>
        <v>287.690683228965</v>
      </c>
      <c r="D173" s="71" t="s">
        <v>716</v>
      </c>
      <c r="E173" s="72" t="s">
        <v>533</v>
      </c>
      <c r="F173" s="72" t="s">
        <v>20</v>
      </c>
      <c r="G173" s="184" t="s">
        <v>21</v>
      </c>
      <c r="H173" s="250">
        <v>39810</v>
      </c>
      <c r="I173" s="52">
        <v>12.9</v>
      </c>
      <c r="J173" s="53">
        <v>66.81418183160478</v>
      </c>
      <c r="K173" s="54">
        <v>17.4</v>
      </c>
      <c r="L173" s="53">
        <v>81.36345458008003</v>
      </c>
      <c r="M173" s="55">
        <v>113</v>
      </c>
      <c r="N173" s="53">
        <v>40.86930719477229</v>
      </c>
      <c r="O173" s="56">
        <v>335</v>
      </c>
      <c r="P173" s="53">
        <v>54.02584338461837</v>
      </c>
      <c r="Q173" s="57">
        <v>26</v>
      </c>
      <c r="R173" s="82">
        <v>44.617896237889525</v>
      </c>
    </row>
    <row r="174" spans="2:18" ht="15">
      <c r="B174" s="42">
        <f t="shared" si="5"/>
        <v>170</v>
      </c>
      <c r="C174" s="43">
        <f t="shared" si="4"/>
        <v>287.6556951242878</v>
      </c>
      <c r="D174" s="71" t="s">
        <v>334</v>
      </c>
      <c r="E174" s="72" t="s">
        <v>154</v>
      </c>
      <c r="F174" s="72" t="s">
        <v>30</v>
      </c>
      <c r="G174" s="184" t="s">
        <v>31</v>
      </c>
      <c r="H174" s="250">
        <v>39995</v>
      </c>
      <c r="I174" s="52">
        <v>15.69</v>
      </c>
      <c r="J174" s="53">
        <v>39.522830460300725</v>
      </c>
      <c r="K174" s="54">
        <v>10.27</v>
      </c>
      <c r="L174" s="53">
        <v>94.94182060559896</v>
      </c>
      <c r="M174" s="55">
        <v>115</v>
      </c>
      <c r="N174" s="53">
        <v>42.28292325131693</v>
      </c>
      <c r="O174" s="56">
        <v>360</v>
      </c>
      <c r="P174" s="53">
        <v>59.17702572675408</v>
      </c>
      <c r="Q174" s="57">
        <v>34</v>
      </c>
      <c r="R174" s="82">
        <v>51.731095080317075</v>
      </c>
    </row>
    <row r="175" spans="2:18" ht="15">
      <c r="B175" s="42">
        <f t="shared" si="5"/>
        <v>171</v>
      </c>
      <c r="C175" s="43">
        <f t="shared" si="4"/>
        <v>287.568708665469</v>
      </c>
      <c r="D175" s="71" t="s">
        <v>717</v>
      </c>
      <c r="E175" s="72" t="s">
        <v>718</v>
      </c>
      <c r="F175" s="72" t="s">
        <v>20</v>
      </c>
      <c r="G175" s="184" t="s">
        <v>21</v>
      </c>
      <c r="H175" s="248">
        <v>40314</v>
      </c>
      <c r="I175" s="52">
        <v>12.9</v>
      </c>
      <c r="J175" s="53">
        <v>66.81418183160478</v>
      </c>
      <c r="K175" s="54">
        <v>18.4</v>
      </c>
      <c r="L175" s="53">
        <v>79.45905541801565</v>
      </c>
      <c r="M175" s="55">
        <v>116</v>
      </c>
      <c r="N175" s="53">
        <v>42.98973127958925</v>
      </c>
      <c r="O175" s="56">
        <v>260</v>
      </c>
      <c r="P175" s="53">
        <v>38.572296358211275</v>
      </c>
      <c r="Q175" s="57">
        <v>43</v>
      </c>
      <c r="R175" s="82">
        <v>59.73344377804806</v>
      </c>
    </row>
    <row r="176" spans="2:18" ht="15">
      <c r="B176" s="42">
        <f t="shared" si="5"/>
        <v>172</v>
      </c>
      <c r="C176" s="43">
        <f t="shared" si="4"/>
        <v>287.38651410623606</v>
      </c>
      <c r="D176" s="71" t="s">
        <v>309</v>
      </c>
      <c r="E176" s="72" t="s">
        <v>719</v>
      </c>
      <c r="F176" s="72" t="s">
        <v>592</v>
      </c>
      <c r="G176" s="184" t="s">
        <v>593</v>
      </c>
      <c r="H176" s="274">
        <v>39952</v>
      </c>
      <c r="I176" s="52">
        <v>15</v>
      </c>
      <c r="J176" s="53">
        <v>46.2723044553544</v>
      </c>
      <c r="K176" s="54">
        <v>27</v>
      </c>
      <c r="L176" s="53">
        <v>63.081222624262104</v>
      </c>
      <c r="M176" s="55">
        <v>125</v>
      </c>
      <c r="N176" s="53">
        <v>49.351003534040146</v>
      </c>
      <c r="O176" s="56">
        <v>429</v>
      </c>
      <c r="P176" s="53">
        <v>73.39428899104861</v>
      </c>
      <c r="Q176" s="57">
        <v>38</v>
      </c>
      <c r="R176" s="82">
        <v>55.28769450153085</v>
      </c>
    </row>
    <row r="177" spans="2:18" ht="15">
      <c r="B177" s="42">
        <f t="shared" si="5"/>
        <v>173</v>
      </c>
      <c r="C177" s="43">
        <f t="shared" si="4"/>
        <v>287.3220957246891</v>
      </c>
      <c r="D177" s="71" t="s">
        <v>720</v>
      </c>
      <c r="E177" s="72" t="s">
        <v>19</v>
      </c>
      <c r="F177" s="72" t="s">
        <v>126</v>
      </c>
      <c r="G177" s="184" t="s">
        <v>127</v>
      </c>
      <c r="H177" s="270">
        <v>2008</v>
      </c>
      <c r="I177" s="52">
        <v>15.2</v>
      </c>
      <c r="J177" s="53">
        <v>44.3159351814258</v>
      </c>
      <c r="K177" s="54">
        <v>33.4</v>
      </c>
      <c r="L177" s="53">
        <v>50.89306798705016</v>
      </c>
      <c r="M177" s="55">
        <v>150</v>
      </c>
      <c r="N177" s="53">
        <v>67.02120424084818</v>
      </c>
      <c r="O177" s="56">
        <v>390</v>
      </c>
      <c r="P177" s="53">
        <v>65.35844453731691</v>
      </c>
      <c r="Q177" s="57">
        <v>43</v>
      </c>
      <c r="R177" s="82">
        <v>59.73344377804806</v>
      </c>
    </row>
    <row r="178" spans="2:18" ht="15">
      <c r="B178" s="42">
        <f t="shared" si="5"/>
        <v>174</v>
      </c>
      <c r="C178" s="43">
        <f t="shared" si="4"/>
        <v>287.29831403006216</v>
      </c>
      <c r="D178" s="71" t="s">
        <v>721</v>
      </c>
      <c r="E178" s="72" t="s">
        <v>93</v>
      </c>
      <c r="F178" s="72" t="s">
        <v>30</v>
      </c>
      <c r="G178" s="184" t="s">
        <v>414</v>
      </c>
      <c r="H178" s="243">
        <v>39832</v>
      </c>
      <c r="I178" s="52">
        <v>14.08</v>
      </c>
      <c r="J178" s="53">
        <v>55.27160311542599</v>
      </c>
      <c r="K178" s="54">
        <v>27.65</v>
      </c>
      <c r="L178" s="53">
        <v>61.84336316892027</v>
      </c>
      <c r="M178" s="55">
        <v>115</v>
      </c>
      <c r="N178" s="53">
        <v>42.28292325131693</v>
      </c>
      <c r="O178" s="56">
        <v>395</v>
      </c>
      <c r="P178" s="53">
        <v>66.38868100574405</v>
      </c>
      <c r="Q178" s="57">
        <v>45</v>
      </c>
      <c r="R178" s="82">
        <v>61.51174348865495</v>
      </c>
    </row>
    <row r="179" spans="2:18" ht="15">
      <c r="B179" s="42">
        <f t="shared" si="5"/>
        <v>175</v>
      </c>
      <c r="C179" s="43">
        <f t="shared" si="4"/>
        <v>286.8870618795251</v>
      </c>
      <c r="D179" s="71" t="s">
        <v>722</v>
      </c>
      <c r="E179" s="72" t="s">
        <v>131</v>
      </c>
      <c r="F179" s="72" t="s">
        <v>54</v>
      </c>
      <c r="G179" s="184" t="s">
        <v>55</v>
      </c>
      <c r="H179" s="266">
        <v>40271</v>
      </c>
      <c r="I179" s="52">
        <v>12.56</v>
      </c>
      <c r="J179" s="53">
        <v>70.14000959728342</v>
      </c>
      <c r="K179" s="54">
        <v>23.78</v>
      </c>
      <c r="L179" s="53">
        <v>69.21338792610936</v>
      </c>
      <c r="M179" s="55">
        <v>113</v>
      </c>
      <c r="N179" s="53">
        <v>40.86930719477229</v>
      </c>
      <c r="O179" s="56">
        <v>197</v>
      </c>
      <c r="P179" s="53">
        <v>25.591316856029316</v>
      </c>
      <c r="Q179" s="57">
        <v>67</v>
      </c>
      <c r="R179" s="82">
        <v>81.07304030533071</v>
      </c>
    </row>
    <row r="180" spans="2:18" ht="15">
      <c r="B180" s="42">
        <f t="shared" si="5"/>
        <v>176</v>
      </c>
      <c r="C180" s="43">
        <f t="shared" si="4"/>
        <v>286.3172955828203</v>
      </c>
      <c r="D180" s="71" t="s">
        <v>723</v>
      </c>
      <c r="E180" s="72" t="s">
        <v>82</v>
      </c>
      <c r="F180" s="72" t="s">
        <v>74</v>
      </c>
      <c r="G180" s="184" t="s">
        <v>75</v>
      </c>
      <c r="H180" s="241">
        <v>40525</v>
      </c>
      <c r="I180" s="52">
        <v>14.8</v>
      </c>
      <c r="J180" s="53">
        <v>48.228673729283</v>
      </c>
      <c r="K180" s="54">
        <v>20.6</v>
      </c>
      <c r="L180" s="53">
        <v>75.26937726147405</v>
      </c>
      <c r="M180" s="55">
        <v>137</v>
      </c>
      <c r="N180" s="53">
        <v>57.832699873308</v>
      </c>
      <c r="O180" s="56">
        <v>314</v>
      </c>
      <c r="P180" s="53">
        <v>49.69885021722439</v>
      </c>
      <c r="Q180" s="57">
        <v>38</v>
      </c>
      <c r="R180" s="82">
        <v>55.28769450153085</v>
      </c>
    </row>
    <row r="181" spans="2:18" ht="15">
      <c r="B181" s="42">
        <f t="shared" si="5"/>
        <v>177</v>
      </c>
      <c r="C181" s="43">
        <f t="shared" si="4"/>
        <v>286.2456689514412</v>
      </c>
      <c r="D181" s="71" t="s">
        <v>724</v>
      </c>
      <c r="E181" s="72" t="s">
        <v>268</v>
      </c>
      <c r="F181" s="72" t="s">
        <v>207</v>
      </c>
      <c r="G181" s="184" t="s">
        <v>208</v>
      </c>
      <c r="H181" s="268">
        <v>39555</v>
      </c>
      <c r="I181" s="52">
        <v>15.01</v>
      </c>
      <c r="J181" s="53">
        <v>46.174485991657974</v>
      </c>
      <c r="K181" s="54">
        <v>28.78</v>
      </c>
      <c r="L181" s="53">
        <v>59.69139211578753</v>
      </c>
      <c r="M181" s="55">
        <v>145</v>
      </c>
      <c r="N181" s="53">
        <v>63.48716409948656</v>
      </c>
      <c r="O181" s="56">
        <v>320</v>
      </c>
      <c r="P181" s="53">
        <v>50.93513397933695</v>
      </c>
      <c r="Q181" s="57">
        <v>50</v>
      </c>
      <c r="R181" s="82">
        <v>65.95749276517216</v>
      </c>
    </row>
    <row r="182" spans="2:18" ht="15">
      <c r="B182" s="42">
        <f t="shared" si="5"/>
        <v>178</v>
      </c>
      <c r="C182" s="43">
        <f t="shared" si="4"/>
        <v>284.63870249782815</v>
      </c>
      <c r="D182" s="71" t="s">
        <v>725</v>
      </c>
      <c r="E182" s="72" t="s">
        <v>33</v>
      </c>
      <c r="F182" s="72" t="s">
        <v>177</v>
      </c>
      <c r="G182" s="184" t="s">
        <v>378</v>
      </c>
      <c r="H182" s="259" t="s">
        <v>576</v>
      </c>
      <c r="I182" s="52">
        <v>15.2</v>
      </c>
      <c r="J182" s="53">
        <v>44.3159351814258</v>
      </c>
      <c r="K182" s="54">
        <v>17.23</v>
      </c>
      <c r="L182" s="53">
        <v>81.68720243763096</v>
      </c>
      <c r="M182" s="55">
        <v>115</v>
      </c>
      <c r="N182" s="53">
        <v>42.28292325131693</v>
      </c>
      <c r="O182" s="56">
        <v>408</v>
      </c>
      <c r="P182" s="53">
        <v>69.06729582365462</v>
      </c>
      <c r="Q182" s="57">
        <v>29</v>
      </c>
      <c r="R182" s="82">
        <v>47.285345803799856</v>
      </c>
    </row>
    <row r="183" spans="2:18" ht="15">
      <c r="B183" s="42">
        <f t="shared" si="5"/>
        <v>179</v>
      </c>
      <c r="C183" s="43">
        <f t="shared" si="4"/>
        <v>284.4893345831898</v>
      </c>
      <c r="D183" s="71" t="s">
        <v>726</v>
      </c>
      <c r="E183" s="72" t="s">
        <v>616</v>
      </c>
      <c r="F183" s="72" t="s">
        <v>20</v>
      </c>
      <c r="G183" s="184" t="s">
        <v>21</v>
      </c>
      <c r="H183" s="256">
        <v>40132</v>
      </c>
      <c r="I183" s="52">
        <v>13.6</v>
      </c>
      <c r="J183" s="53">
        <v>59.966889372854666</v>
      </c>
      <c r="K183" s="54">
        <v>28.5</v>
      </c>
      <c r="L183" s="53">
        <v>60.224623881165556</v>
      </c>
      <c r="M183" s="55">
        <v>139</v>
      </c>
      <c r="N183" s="53">
        <v>59.24631592985264</v>
      </c>
      <c r="O183" s="56">
        <v>310</v>
      </c>
      <c r="P183" s="53">
        <v>48.87466104248268</v>
      </c>
      <c r="Q183" s="57">
        <v>39</v>
      </c>
      <c r="R183" s="82">
        <v>56.176844356834295</v>
      </c>
    </row>
    <row r="184" spans="2:18" ht="15">
      <c r="B184" s="42">
        <f t="shared" si="5"/>
        <v>180</v>
      </c>
      <c r="C184" s="43">
        <f t="shared" si="4"/>
        <v>284.06066783926127</v>
      </c>
      <c r="D184" s="71" t="s">
        <v>727</v>
      </c>
      <c r="E184" s="72" t="s">
        <v>129</v>
      </c>
      <c r="F184" s="72" t="s">
        <v>30</v>
      </c>
      <c r="G184" s="184" t="s">
        <v>72</v>
      </c>
      <c r="H184" s="241">
        <v>40521</v>
      </c>
      <c r="I184" s="52">
        <v>12.8</v>
      </c>
      <c r="J184" s="53">
        <v>67.79236646856909</v>
      </c>
      <c r="K184" s="54">
        <v>20</v>
      </c>
      <c r="L184" s="53">
        <v>76.41201675871267</v>
      </c>
      <c r="M184" s="55">
        <v>105</v>
      </c>
      <c r="N184" s="53">
        <v>35.214842968593715</v>
      </c>
      <c r="O184" s="56">
        <v>390</v>
      </c>
      <c r="P184" s="53">
        <v>65.35844453731691</v>
      </c>
      <c r="Q184" s="57">
        <v>20</v>
      </c>
      <c r="R184" s="82">
        <v>39.28299710606887</v>
      </c>
    </row>
    <row r="185" spans="2:18" ht="15">
      <c r="B185" s="42">
        <f t="shared" si="5"/>
        <v>181</v>
      </c>
      <c r="C185" s="43">
        <f t="shared" si="4"/>
        <v>283.93350908255945</v>
      </c>
      <c r="D185" s="71" t="s">
        <v>439</v>
      </c>
      <c r="E185" s="72" t="s">
        <v>93</v>
      </c>
      <c r="F185" s="72" t="s">
        <v>20</v>
      </c>
      <c r="G185" s="184" t="s">
        <v>21</v>
      </c>
      <c r="H185" s="253">
        <v>40086</v>
      </c>
      <c r="I185" s="52">
        <v>14.5</v>
      </c>
      <c r="J185" s="53">
        <v>51.16322764017593</v>
      </c>
      <c r="K185" s="54">
        <v>31.7</v>
      </c>
      <c r="L185" s="53">
        <v>54.13054656255958</v>
      </c>
      <c r="M185" s="55">
        <v>130</v>
      </c>
      <c r="N185" s="53">
        <v>52.88504367540175</v>
      </c>
      <c r="O185" s="56">
        <v>445</v>
      </c>
      <c r="P185" s="53">
        <v>76.69104569001546</v>
      </c>
      <c r="Q185" s="57">
        <v>31</v>
      </c>
      <c r="R185" s="82">
        <v>49.063645514406744</v>
      </c>
    </row>
    <row r="186" spans="2:18" ht="15">
      <c r="B186" s="42">
        <f t="shared" si="5"/>
        <v>182</v>
      </c>
      <c r="C186" s="43">
        <f t="shared" si="4"/>
        <v>283.37300985107527</v>
      </c>
      <c r="D186" s="71" t="s">
        <v>137</v>
      </c>
      <c r="E186" s="72" t="s">
        <v>33</v>
      </c>
      <c r="F186" s="72" t="s">
        <v>90</v>
      </c>
      <c r="G186" s="184" t="s">
        <v>139</v>
      </c>
      <c r="H186" s="276" t="s">
        <v>728</v>
      </c>
      <c r="I186" s="52">
        <v>12.35</v>
      </c>
      <c r="J186" s="53">
        <v>72.19419733490847</v>
      </c>
      <c r="K186" s="54">
        <v>39.2</v>
      </c>
      <c r="L186" s="53">
        <v>39.84755284707683</v>
      </c>
      <c r="M186" s="55">
        <v>143</v>
      </c>
      <c r="N186" s="53">
        <v>62.07354804294192</v>
      </c>
      <c r="O186" s="56">
        <v>270</v>
      </c>
      <c r="P186" s="53">
        <v>40.63276929506556</v>
      </c>
      <c r="Q186" s="57">
        <v>53</v>
      </c>
      <c r="R186" s="82">
        <v>68.62494233108251</v>
      </c>
    </row>
    <row r="187" spans="2:18" ht="15">
      <c r="B187" s="42">
        <f t="shared" si="5"/>
        <v>183</v>
      </c>
      <c r="C187" s="43">
        <f t="shared" si="4"/>
        <v>283.273206313521</v>
      </c>
      <c r="D187" s="71" t="s">
        <v>367</v>
      </c>
      <c r="E187" s="72" t="s">
        <v>129</v>
      </c>
      <c r="F187" s="72" t="s">
        <v>20</v>
      </c>
      <c r="G187" s="184" t="s">
        <v>230</v>
      </c>
      <c r="H187" s="241">
        <v>40427</v>
      </c>
      <c r="I187" s="52">
        <v>13.3</v>
      </c>
      <c r="J187" s="53">
        <v>62.90144328374757</v>
      </c>
      <c r="K187" s="54">
        <v>20</v>
      </c>
      <c r="L187" s="53">
        <v>76.41201675871267</v>
      </c>
      <c r="M187" s="55">
        <v>141</v>
      </c>
      <c r="N187" s="53">
        <v>60.65993198639728</v>
      </c>
      <c r="O187" s="56">
        <v>308</v>
      </c>
      <c r="P187" s="53">
        <v>48.46256645511182</v>
      </c>
      <c r="Q187" s="57">
        <v>15</v>
      </c>
      <c r="R187" s="82">
        <v>34.83724782955165</v>
      </c>
    </row>
    <row r="188" spans="2:18" ht="15">
      <c r="B188" s="42">
        <f t="shared" si="5"/>
        <v>184</v>
      </c>
      <c r="C188" s="43">
        <f t="shared" si="4"/>
        <v>283.2649042670778</v>
      </c>
      <c r="D188" s="71" t="s">
        <v>729</v>
      </c>
      <c r="E188" s="72" t="s">
        <v>19</v>
      </c>
      <c r="F188" s="72" t="s">
        <v>20</v>
      </c>
      <c r="G188" s="184" t="s">
        <v>21</v>
      </c>
      <c r="H188" s="241">
        <v>40198</v>
      </c>
      <c r="I188" s="52">
        <v>12.83</v>
      </c>
      <c r="J188" s="53">
        <v>67.4989110774798</v>
      </c>
      <c r="K188" s="54">
        <v>26.5</v>
      </c>
      <c r="L188" s="53">
        <v>64.03342220529429</v>
      </c>
      <c r="M188" s="55">
        <v>135</v>
      </c>
      <c r="N188" s="53">
        <v>56.41908381676335</v>
      </c>
      <c r="O188" s="56">
        <v>280</v>
      </c>
      <c r="P188" s="53">
        <v>42.69324223191983</v>
      </c>
      <c r="Q188" s="57">
        <v>35</v>
      </c>
      <c r="R188" s="82">
        <v>52.62024493562052</v>
      </c>
    </row>
    <row r="189" spans="2:18" ht="15">
      <c r="B189" s="42">
        <f t="shared" si="5"/>
        <v>185</v>
      </c>
      <c r="C189" s="43">
        <f t="shared" si="4"/>
        <v>282.9970210078195</v>
      </c>
      <c r="D189" s="71" t="s">
        <v>730</v>
      </c>
      <c r="E189" s="72" t="s">
        <v>45</v>
      </c>
      <c r="F189" s="72" t="s">
        <v>54</v>
      </c>
      <c r="G189" s="184" t="s">
        <v>55</v>
      </c>
      <c r="H189" s="258">
        <v>39860</v>
      </c>
      <c r="I189" s="52">
        <v>13.47</v>
      </c>
      <c r="J189" s="53">
        <v>61.23852940090825</v>
      </c>
      <c r="K189" s="54">
        <v>17.41</v>
      </c>
      <c r="L189" s="53">
        <v>81.34441058845937</v>
      </c>
      <c r="M189" s="55">
        <v>115</v>
      </c>
      <c r="N189" s="53">
        <v>42.28292325131693</v>
      </c>
      <c r="O189" s="56">
        <v>216</v>
      </c>
      <c r="P189" s="53">
        <v>29.506215436052443</v>
      </c>
      <c r="Q189" s="57">
        <v>53</v>
      </c>
      <c r="R189" s="82">
        <v>68.62494233108251</v>
      </c>
    </row>
    <row r="190" spans="2:18" ht="15">
      <c r="B190" s="42">
        <f t="shared" si="5"/>
        <v>186</v>
      </c>
      <c r="C190" s="43">
        <f t="shared" si="4"/>
        <v>282.7627039311655</v>
      </c>
      <c r="D190" s="71" t="s">
        <v>731</v>
      </c>
      <c r="E190" s="72" t="s">
        <v>174</v>
      </c>
      <c r="F190" s="72" t="s">
        <v>30</v>
      </c>
      <c r="G190" s="184" t="s">
        <v>31</v>
      </c>
      <c r="H190" s="241">
        <v>39580</v>
      </c>
      <c r="I190" s="52">
        <v>14</v>
      </c>
      <c r="J190" s="53">
        <v>56.054150824997436</v>
      </c>
      <c r="K190" s="54">
        <v>24.8</v>
      </c>
      <c r="L190" s="53">
        <v>67.27090078080371</v>
      </c>
      <c r="M190" s="55">
        <v>110</v>
      </c>
      <c r="N190" s="53">
        <v>38.74888310995533</v>
      </c>
      <c r="O190" s="56">
        <v>360</v>
      </c>
      <c r="P190" s="53">
        <v>59.17702572675408</v>
      </c>
      <c r="Q190" s="57">
        <v>45</v>
      </c>
      <c r="R190" s="82">
        <v>61.51174348865495</v>
      </c>
    </row>
    <row r="191" spans="2:18" ht="15">
      <c r="B191" s="42">
        <f t="shared" si="5"/>
        <v>187</v>
      </c>
      <c r="C191" s="43">
        <f t="shared" si="4"/>
        <v>282.5204370594512</v>
      </c>
      <c r="D191" s="71" t="s">
        <v>732</v>
      </c>
      <c r="E191" s="72" t="s">
        <v>692</v>
      </c>
      <c r="F191" s="72" t="s">
        <v>126</v>
      </c>
      <c r="G191" s="184" t="s">
        <v>127</v>
      </c>
      <c r="H191" s="244">
        <v>2008</v>
      </c>
      <c r="I191" s="52">
        <v>13.2</v>
      </c>
      <c r="J191" s="53">
        <v>63.8796279207119</v>
      </c>
      <c r="K191" s="54">
        <v>46</v>
      </c>
      <c r="L191" s="53">
        <v>26.897638545039143</v>
      </c>
      <c r="M191" s="55">
        <v>160</v>
      </c>
      <c r="N191" s="53">
        <v>74.08928452357138</v>
      </c>
      <c r="O191" s="56">
        <v>410</v>
      </c>
      <c r="P191" s="53">
        <v>69.47939041102548</v>
      </c>
      <c r="Q191" s="57">
        <v>30</v>
      </c>
      <c r="R191" s="82">
        <v>48.1744956591033</v>
      </c>
    </row>
    <row r="192" spans="2:18" ht="15">
      <c r="B192" s="42">
        <f t="shared" si="5"/>
        <v>188</v>
      </c>
      <c r="C192" s="43">
        <f t="shared" si="4"/>
        <v>282.27213605973884</v>
      </c>
      <c r="D192" s="71" t="s">
        <v>733</v>
      </c>
      <c r="E192" s="72" t="s">
        <v>174</v>
      </c>
      <c r="F192" s="72" t="s">
        <v>30</v>
      </c>
      <c r="G192" s="184" t="s">
        <v>31</v>
      </c>
      <c r="H192" s="241">
        <v>39699</v>
      </c>
      <c r="I192" s="52">
        <v>14.88</v>
      </c>
      <c r="J192" s="53">
        <v>47.446126019711556</v>
      </c>
      <c r="K192" s="54">
        <v>23.1</v>
      </c>
      <c r="L192" s="53">
        <v>70.50837935631313</v>
      </c>
      <c r="M192" s="55">
        <v>132</v>
      </c>
      <c r="N192" s="53">
        <v>54.29865973194639</v>
      </c>
      <c r="O192" s="56">
        <v>360</v>
      </c>
      <c r="P192" s="53">
        <v>59.17702572675408</v>
      </c>
      <c r="Q192" s="57">
        <v>33</v>
      </c>
      <c r="R192" s="82">
        <v>50.84194522501363</v>
      </c>
    </row>
    <row r="193" spans="2:18" ht="15">
      <c r="B193" s="42">
        <f t="shared" si="5"/>
        <v>189</v>
      </c>
      <c r="C193" s="43">
        <f t="shared" si="4"/>
        <v>281.7834710193495</v>
      </c>
      <c r="D193" s="71" t="s">
        <v>734</v>
      </c>
      <c r="E193" s="72" t="s">
        <v>25</v>
      </c>
      <c r="F193" s="72" t="s">
        <v>30</v>
      </c>
      <c r="G193" s="184" t="s">
        <v>331</v>
      </c>
      <c r="H193" s="241">
        <v>39882</v>
      </c>
      <c r="I193" s="52">
        <v>13.2</v>
      </c>
      <c r="J193" s="53">
        <v>63.8796279207119</v>
      </c>
      <c r="K193" s="54">
        <v>34.4</v>
      </c>
      <c r="L193" s="53">
        <v>48.988668824985794</v>
      </c>
      <c r="M193" s="55">
        <v>142</v>
      </c>
      <c r="N193" s="53">
        <v>61.3667400146696</v>
      </c>
      <c r="O193" s="56">
        <v>430</v>
      </c>
      <c r="P193" s="53">
        <v>73.60033628473403</v>
      </c>
      <c r="Q193" s="57">
        <v>14</v>
      </c>
      <c r="R193" s="82">
        <v>33.948097974248206</v>
      </c>
    </row>
    <row r="194" spans="2:18" ht="15">
      <c r="B194" s="42">
        <f t="shared" si="5"/>
        <v>190</v>
      </c>
      <c r="C194" s="43">
        <f t="shared" si="4"/>
        <v>281.5809031326562</v>
      </c>
      <c r="D194" s="71" t="s">
        <v>735</v>
      </c>
      <c r="E194" s="72" t="s">
        <v>736</v>
      </c>
      <c r="F194" s="72" t="s">
        <v>126</v>
      </c>
      <c r="G194" s="184" t="s">
        <v>156</v>
      </c>
      <c r="H194" s="241">
        <v>40228</v>
      </c>
      <c r="I194" s="52">
        <v>13.5</v>
      </c>
      <c r="J194" s="53">
        <v>60.94507400981897</v>
      </c>
      <c r="K194" s="54">
        <v>19.7</v>
      </c>
      <c r="L194" s="53">
        <v>76.98333650733198</v>
      </c>
      <c r="M194" s="55">
        <v>139</v>
      </c>
      <c r="N194" s="53">
        <v>59.24631592985264</v>
      </c>
      <c r="O194" s="56">
        <v>322</v>
      </c>
      <c r="P194" s="53">
        <v>51.34722856670781</v>
      </c>
      <c r="Q194" s="57">
        <v>13</v>
      </c>
      <c r="R194" s="82">
        <v>33.05894811894476</v>
      </c>
    </row>
    <row r="195" spans="2:18" ht="15">
      <c r="B195" s="42">
        <f t="shared" si="5"/>
        <v>191</v>
      </c>
      <c r="C195" s="43">
        <f t="shared" si="4"/>
        <v>280.7853435649678</v>
      </c>
      <c r="D195" s="71" t="s">
        <v>737</v>
      </c>
      <c r="E195" s="72" t="s">
        <v>738</v>
      </c>
      <c r="F195" s="72" t="s">
        <v>207</v>
      </c>
      <c r="G195" s="184" t="s">
        <v>275</v>
      </c>
      <c r="H195" s="241">
        <v>40672</v>
      </c>
      <c r="I195" s="52">
        <v>14.7</v>
      </c>
      <c r="J195" s="53">
        <v>49.20685836624733</v>
      </c>
      <c r="K195" s="54">
        <v>2.1</v>
      </c>
      <c r="L195" s="53">
        <v>110.50076175966483</v>
      </c>
      <c r="M195" s="55">
        <v>97</v>
      </c>
      <c r="N195" s="53">
        <v>29.560378742415153</v>
      </c>
      <c r="O195" s="56">
        <v>240</v>
      </c>
      <c r="P195" s="53">
        <v>34.45135048450272</v>
      </c>
      <c r="Q195" s="57">
        <v>40</v>
      </c>
      <c r="R195" s="82">
        <v>57.06599421213774</v>
      </c>
    </row>
    <row r="196" spans="2:18" ht="15">
      <c r="B196" s="42">
        <f t="shared" si="5"/>
        <v>192</v>
      </c>
      <c r="C196" s="43">
        <f t="shared" si="4"/>
        <v>280.7441873081491</v>
      </c>
      <c r="D196" s="71" t="s">
        <v>739</v>
      </c>
      <c r="E196" s="72" t="s">
        <v>740</v>
      </c>
      <c r="F196" s="72" t="s">
        <v>126</v>
      </c>
      <c r="G196" s="184" t="s">
        <v>156</v>
      </c>
      <c r="H196" s="241">
        <v>39798</v>
      </c>
      <c r="I196" s="52">
        <v>13.6</v>
      </c>
      <c r="J196" s="53">
        <v>59.966889372854666</v>
      </c>
      <c r="K196" s="54">
        <v>25.3</v>
      </c>
      <c r="L196" s="53">
        <v>66.31870119977152</v>
      </c>
      <c r="M196" s="55">
        <v>137</v>
      </c>
      <c r="N196" s="53">
        <v>57.832699873308</v>
      </c>
      <c r="O196" s="56">
        <v>295</v>
      </c>
      <c r="P196" s="53">
        <v>45.783951637201255</v>
      </c>
      <c r="Q196" s="57">
        <v>33</v>
      </c>
      <c r="R196" s="82">
        <v>50.84194522501363</v>
      </c>
    </row>
    <row r="197" spans="2:18" ht="15">
      <c r="B197" s="42">
        <f t="shared" si="5"/>
        <v>193</v>
      </c>
      <c r="C197" s="43">
        <f aca="true" t="shared" si="6" ref="C197:C260">+J197+L197+N197+P197+R197+T197</f>
        <v>280.7266423729947</v>
      </c>
      <c r="D197" s="71" t="s">
        <v>741</v>
      </c>
      <c r="E197" s="72" t="s">
        <v>37</v>
      </c>
      <c r="F197" s="72" t="s">
        <v>126</v>
      </c>
      <c r="G197" s="184" t="s">
        <v>215</v>
      </c>
      <c r="H197" s="254" t="s">
        <v>548</v>
      </c>
      <c r="I197" s="52">
        <v>12.4</v>
      </c>
      <c r="J197" s="53">
        <v>71.7051050164263</v>
      </c>
      <c r="K197" s="54">
        <v>26.5</v>
      </c>
      <c r="L197" s="53">
        <v>64.03342220529429</v>
      </c>
      <c r="M197" s="55">
        <v>102</v>
      </c>
      <c r="N197" s="53">
        <v>33.094418883776754</v>
      </c>
      <c r="O197" s="56">
        <v>313</v>
      </c>
      <c r="P197" s="53">
        <v>49.49280292353896</v>
      </c>
      <c r="Q197" s="57">
        <v>46</v>
      </c>
      <c r="R197" s="82">
        <v>62.400893343958394</v>
      </c>
    </row>
    <row r="198" spans="2:18" ht="15">
      <c r="B198" s="42">
        <f aca="true" t="shared" si="7" ref="B198:B261">+B197+1</f>
        <v>194</v>
      </c>
      <c r="C198" s="43">
        <f t="shared" si="6"/>
        <v>280.19757318216494</v>
      </c>
      <c r="D198" s="71" t="s">
        <v>742</v>
      </c>
      <c r="E198" s="72" t="s">
        <v>743</v>
      </c>
      <c r="F198" s="72" t="s">
        <v>54</v>
      </c>
      <c r="G198" s="184" t="s">
        <v>55</v>
      </c>
      <c r="H198" s="258">
        <v>39553</v>
      </c>
      <c r="I198" s="52">
        <v>13.52</v>
      </c>
      <c r="J198" s="53">
        <v>60.74943708242611</v>
      </c>
      <c r="K198" s="54">
        <v>23.84</v>
      </c>
      <c r="L198" s="53">
        <v>69.0991239763855</v>
      </c>
      <c r="M198" s="55">
        <v>115</v>
      </c>
      <c r="N198" s="53">
        <v>42.28292325131693</v>
      </c>
      <c r="O198" s="56">
        <v>316</v>
      </c>
      <c r="P198" s="53">
        <v>50.11094480459525</v>
      </c>
      <c r="Q198" s="57">
        <v>41</v>
      </c>
      <c r="R198" s="82">
        <v>57.955144067441175</v>
      </c>
    </row>
    <row r="199" spans="2:18" ht="15">
      <c r="B199" s="42">
        <f t="shared" si="7"/>
        <v>195</v>
      </c>
      <c r="C199" s="43">
        <f t="shared" si="6"/>
        <v>279.7203240228064</v>
      </c>
      <c r="D199" s="71" t="s">
        <v>744</v>
      </c>
      <c r="E199" s="72" t="s">
        <v>99</v>
      </c>
      <c r="F199" s="72" t="s">
        <v>30</v>
      </c>
      <c r="G199" s="184" t="s">
        <v>72</v>
      </c>
      <c r="H199" s="241">
        <v>39674</v>
      </c>
      <c r="I199" s="52">
        <v>13.7</v>
      </c>
      <c r="J199" s="53">
        <v>58.988704735890366</v>
      </c>
      <c r="K199" s="54">
        <v>23.8</v>
      </c>
      <c r="L199" s="53">
        <v>69.17529994286807</v>
      </c>
      <c r="M199" s="55">
        <v>105</v>
      </c>
      <c r="N199" s="53">
        <v>35.214842968593715</v>
      </c>
      <c r="O199" s="56">
        <v>395</v>
      </c>
      <c r="P199" s="53">
        <v>66.38868100574405</v>
      </c>
      <c r="Q199" s="57">
        <v>32</v>
      </c>
      <c r="R199" s="82">
        <v>49.95279536971019</v>
      </c>
    </row>
    <row r="200" spans="2:18" ht="15">
      <c r="B200" s="42">
        <f t="shared" si="7"/>
        <v>196</v>
      </c>
      <c r="C200" s="43">
        <f t="shared" si="6"/>
        <v>279.0529440969295</v>
      </c>
      <c r="D200" s="71" t="s">
        <v>745</v>
      </c>
      <c r="E200" s="72" t="s">
        <v>142</v>
      </c>
      <c r="F200" s="72" t="s">
        <v>38</v>
      </c>
      <c r="G200" s="184" t="s">
        <v>39</v>
      </c>
      <c r="H200" s="241">
        <v>40072</v>
      </c>
      <c r="I200" s="52">
        <v>14.9</v>
      </c>
      <c r="J200" s="53">
        <v>47.2504890923187</v>
      </c>
      <c r="K200" s="54">
        <v>18.2</v>
      </c>
      <c r="L200" s="53">
        <v>79.83993525042854</v>
      </c>
      <c r="M200" s="55">
        <v>114</v>
      </c>
      <c r="N200" s="53">
        <v>41.57611522304461</v>
      </c>
      <c r="O200" s="56">
        <v>310</v>
      </c>
      <c r="P200" s="53">
        <v>48.87466104248268</v>
      </c>
      <c r="Q200" s="57">
        <v>45</v>
      </c>
      <c r="R200" s="82">
        <v>61.51174348865495</v>
      </c>
    </row>
    <row r="201" spans="2:18" ht="15">
      <c r="B201" s="42">
        <f t="shared" si="7"/>
        <v>197</v>
      </c>
      <c r="C201" s="43">
        <f t="shared" si="6"/>
        <v>278.3956619966459</v>
      </c>
      <c r="D201" s="71" t="s">
        <v>746</v>
      </c>
      <c r="E201" s="72" t="s">
        <v>747</v>
      </c>
      <c r="F201" s="72" t="s">
        <v>20</v>
      </c>
      <c r="G201" s="184" t="s">
        <v>21</v>
      </c>
      <c r="H201" s="241">
        <v>39865</v>
      </c>
      <c r="I201" s="52">
        <v>14.8</v>
      </c>
      <c r="J201" s="53">
        <v>48.228673729283</v>
      </c>
      <c r="K201" s="54">
        <v>18.1</v>
      </c>
      <c r="L201" s="53">
        <v>80.03037516663497</v>
      </c>
      <c r="M201" s="55">
        <v>134</v>
      </c>
      <c r="N201" s="53">
        <v>55.71227578849103</v>
      </c>
      <c r="O201" s="56">
        <v>280</v>
      </c>
      <c r="P201" s="53">
        <v>42.69324223191983</v>
      </c>
      <c r="Q201" s="57">
        <v>34</v>
      </c>
      <c r="R201" s="82">
        <v>51.731095080317075</v>
      </c>
    </row>
    <row r="202" spans="2:18" ht="15">
      <c r="B202" s="42">
        <f t="shared" si="7"/>
        <v>198</v>
      </c>
      <c r="C202" s="43">
        <f t="shared" si="6"/>
        <v>276.69113262033926</v>
      </c>
      <c r="D202" s="71" t="s">
        <v>748</v>
      </c>
      <c r="E202" s="72" t="s">
        <v>19</v>
      </c>
      <c r="F202" s="72" t="s">
        <v>20</v>
      </c>
      <c r="G202" s="184" t="s">
        <v>21</v>
      </c>
      <c r="H202" s="246">
        <v>39674</v>
      </c>
      <c r="I202" s="52">
        <v>13</v>
      </c>
      <c r="J202" s="53">
        <v>65.83599719464048</v>
      </c>
      <c r="K202" s="54">
        <v>24.1</v>
      </c>
      <c r="L202" s="53">
        <v>68.60398019424876</v>
      </c>
      <c r="M202" s="55">
        <v>126</v>
      </c>
      <c r="N202" s="53">
        <v>50.057811562312466</v>
      </c>
      <c r="O202" s="56">
        <v>390</v>
      </c>
      <c r="P202" s="53">
        <v>65.35844453731691</v>
      </c>
      <c r="Q202" s="57">
        <v>6</v>
      </c>
      <c r="R202" s="82">
        <v>26.83489913182066</v>
      </c>
    </row>
    <row r="203" spans="2:18" ht="15">
      <c r="B203" s="42">
        <f t="shared" si="7"/>
        <v>199</v>
      </c>
      <c r="C203" s="43">
        <f t="shared" si="6"/>
        <v>275.7620954046639</v>
      </c>
      <c r="D203" s="71" t="s">
        <v>749</v>
      </c>
      <c r="E203" s="72" t="s">
        <v>120</v>
      </c>
      <c r="F203" s="72" t="s">
        <v>177</v>
      </c>
      <c r="G203" s="184" t="s">
        <v>378</v>
      </c>
      <c r="H203" s="259" t="s">
        <v>576</v>
      </c>
      <c r="I203" s="52">
        <v>14.8</v>
      </c>
      <c r="J203" s="53">
        <v>48.228673729283</v>
      </c>
      <c r="K203" s="54">
        <v>31.3</v>
      </c>
      <c r="L203" s="53">
        <v>54.892306227385326</v>
      </c>
      <c r="M203" s="55">
        <v>119</v>
      </c>
      <c r="N203" s="53">
        <v>45.11015536440621</v>
      </c>
      <c r="O203" s="56">
        <v>363</v>
      </c>
      <c r="P203" s="53">
        <v>59.795167607810356</v>
      </c>
      <c r="Q203" s="57">
        <v>52</v>
      </c>
      <c r="R203" s="82">
        <v>67.73579247577905</v>
      </c>
    </row>
    <row r="204" spans="2:18" ht="15">
      <c r="B204" s="42">
        <f t="shared" si="7"/>
        <v>200</v>
      </c>
      <c r="C204" s="43">
        <f t="shared" si="6"/>
        <v>275.47001713848726</v>
      </c>
      <c r="D204" s="71" t="s">
        <v>750</v>
      </c>
      <c r="E204" s="72" t="s">
        <v>129</v>
      </c>
      <c r="F204" s="72" t="s">
        <v>20</v>
      </c>
      <c r="G204" s="184" t="s">
        <v>21</v>
      </c>
      <c r="H204" s="241">
        <v>40337</v>
      </c>
      <c r="I204" s="52">
        <v>13.8</v>
      </c>
      <c r="J204" s="53">
        <v>58.01052009892604</v>
      </c>
      <c r="K204" s="54">
        <v>29.2</v>
      </c>
      <c r="L204" s="53">
        <v>58.8915444677205</v>
      </c>
      <c r="M204" s="55">
        <v>164</v>
      </c>
      <c r="N204" s="53">
        <v>76.91651663666067</v>
      </c>
      <c r="O204" s="56">
        <v>300</v>
      </c>
      <c r="P204" s="53">
        <v>46.814188105628396</v>
      </c>
      <c r="Q204" s="57">
        <v>15</v>
      </c>
      <c r="R204" s="82">
        <v>34.83724782955165</v>
      </c>
    </row>
    <row r="205" spans="2:18" ht="15">
      <c r="B205" s="42">
        <f t="shared" si="7"/>
        <v>201</v>
      </c>
      <c r="C205" s="43">
        <f t="shared" si="6"/>
        <v>274.9852470475041</v>
      </c>
      <c r="D205" s="71" t="s">
        <v>751</v>
      </c>
      <c r="E205" s="72" t="s">
        <v>752</v>
      </c>
      <c r="F205" s="72" t="s">
        <v>177</v>
      </c>
      <c r="G205" s="184" t="s">
        <v>378</v>
      </c>
      <c r="H205" s="259" t="s">
        <v>548</v>
      </c>
      <c r="I205" s="52">
        <v>14.72</v>
      </c>
      <c r="J205" s="53">
        <v>49.01122143885445</v>
      </c>
      <c r="K205" s="54">
        <v>29.03</v>
      </c>
      <c r="L205" s="53">
        <v>59.215292325271434</v>
      </c>
      <c r="M205" s="55">
        <v>132</v>
      </c>
      <c r="N205" s="53">
        <v>54.29865973194639</v>
      </c>
      <c r="O205" s="56">
        <v>415</v>
      </c>
      <c r="P205" s="53">
        <v>70.50962687945261</v>
      </c>
      <c r="Q205" s="57">
        <v>23</v>
      </c>
      <c r="R205" s="82">
        <v>41.95044667197919</v>
      </c>
    </row>
    <row r="206" spans="2:18" ht="15">
      <c r="B206" s="42">
        <f t="shared" si="7"/>
        <v>202</v>
      </c>
      <c r="C206" s="43">
        <f t="shared" si="6"/>
        <v>274.9729724343425</v>
      </c>
      <c r="D206" s="71" t="s">
        <v>753</v>
      </c>
      <c r="E206" s="72" t="s">
        <v>342</v>
      </c>
      <c r="F206" s="72" t="s">
        <v>38</v>
      </c>
      <c r="G206" s="184" t="s">
        <v>534</v>
      </c>
      <c r="H206" s="255">
        <v>40053</v>
      </c>
      <c r="I206" s="52">
        <v>13.7</v>
      </c>
      <c r="J206" s="53">
        <v>58.988704735890366</v>
      </c>
      <c r="K206" s="54">
        <v>27.9</v>
      </c>
      <c r="L206" s="53">
        <v>61.367263378404175</v>
      </c>
      <c r="M206" s="55">
        <v>140</v>
      </c>
      <c r="N206" s="53">
        <v>59.95312395812496</v>
      </c>
      <c r="O206" s="56">
        <v>320</v>
      </c>
      <c r="P206" s="53">
        <v>50.93513397933695</v>
      </c>
      <c r="Q206" s="57">
        <v>25</v>
      </c>
      <c r="R206" s="82">
        <v>43.72874638258608</v>
      </c>
    </row>
    <row r="207" spans="2:18" ht="15">
      <c r="B207" s="42">
        <f t="shared" si="7"/>
        <v>203</v>
      </c>
      <c r="C207" s="43">
        <f t="shared" si="6"/>
        <v>274.86719694133177</v>
      </c>
      <c r="D207" s="71" t="s">
        <v>754</v>
      </c>
      <c r="E207" s="72" t="s">
        <v>129</v>
      </c>
      <c r="F207" s="72" t="s">
        <v>30</v>
      </c>
      <c r="G207" s="184" t="s">
        <v>331</v>
      </c>
      <c r="H207" s="241">
        <v>39831</v>
      </c>
      <c r="I207" s="52">
        <v>13.1</v>
      </c>
      <c r="J207" s="53">
        <v>64.8578125576762</v>
      </c>
      <c r="K207" s="54">
        <v>36.8</v>
      </c>
      <c r="L207" s="53">
        <v>44.41811083603132</v>
      </c>
      <c r="M207" s="55">
        <v>123</v>
      </c>
      <c r="N207" s="53">
        <v>47.937387477495506</v>
      </c>
      <c r="O207" s="56">
        <v>410</v>
      </c>
      <c r="P207" s="53">
        <v>69.47939041102548</v>
      </c>
      <c r="Q207" s="57">
        <v>30</v>
      </c>
      <c r="R207" s="82">
        <v>48.1744956591033</v>
      </c>
    </row>
    <row r="208" spans="2:18" ht="15">
      <c r="B208" s="42">
        <f t="shared" si="7"/>
        <v>204</v>
      </c>
      <c r="C208" s="43">
        <f t="shared" si="6"/>
        <v>274.4270837152453</v>
      </c>
      <c r="D208" s="71" t="s">
        <v>755</v>
      </c>
      <c r="E208" s="72" t="s">
        <v>69</v>
      </c>
      <c r="F208" s="72" t="s">
        <v>54</v>
      </c>
      <c r="G208" s="184" t="s">
        <v>55</v>
      </c>
      <c r="H208" s="258">
        <v>39822</v>
      </c>
      <c r="I208" s="52">
        <v>13.28</v>
      </c>
      <c r="J208" s="53">
        <v>63.09708021114045</v>
      </c>
      <c r="K208" s="54">
        <v>24.57</v>
      </c>
      <c r="L208" s="53">
        <v>67.7089125880785</v>
      </c>
      <c r="M208" s="55">
        <v>142</v>
      </c>
      <c r="N208" s="53">
        <v>61.3667400146696</v>
      </c>
      <c r="O208" s="56">
        <v>126</v>
      </c>
      <c r="P208" s="53">
        <v>10.961959004363926</v>
      </c>
      <c r="Q208" s="57">
        <v>56</v>
      </c>
      <c r="R208" s="82">
        <v>71.29239189699283</v>
      </c>
    </row>
    <row r="209" spans="2:18" ht="15">
      <c r="B209" s="42">
        <f t="shared" si="7"/>
        <v>205</v>
      </c>
      <c r="C209" s="43">
        <f t="shared" si="6"/>
        <v>274.1288262752565</v>
      </c>
      <c r="D209" s="71" t="s">
        <v>756</v>
      </c>
      <c r="E209" s="72" t="s">
        <v>84</v>
      </c>
      <c r="F209" s="72" t="s">
        <v>48</v>
      </c>
      <c r="G209" s="184" t="s">
        <v>49</v>
      </c>
      <c r="H209" s="259" t="s">
        <v>757</v>
      </c>
      <c r="I209" s="52">
        <v>14.3</v>
      </c>
      <c r="J209" s="53">
        <v>53.119596914104534</v>
      </c>
      <c r="K209" s="54">
        <v>28.8</v>
      </c>
      <c r="L209" s="53">
        <v>59.65330413254624</v>
      </c>
      <c r="M209" s="55">
        <v>121</v>
      </c>
      <c r="N209" s="53">
        <v>46.523771420950865</v>
      </c>
      <c r="O209" s="56">
        <v>310</v>
      </c>
      <c r="P209" s="53">
        <v>48.87466104248268</v>
      </c>
      <c r="Q209" s="57">
        <v>50</v>
      </c>
      <c r="R209" s="82">
        <v>65.95749276517216</v>
      </c>
    </row>
    <row r="210" spans="2:18" ht="15">
      <c r="B210" s="42">
        <f t="shared" si="7"/>
        <v>206</v>
      </c>
      <c r="C210" s="43">
        <f t="shared" si="6"/>
        <v>274.11575267998325</v>
      </c>
      <c r="D210" s="71" t="s">
        <v>758</v>
      </c>
      <c r="E210" s="72" t="s">
        <v>309</v>
      </c>
      <c r="F210" s="72" t="s">
        <v>30</v>
      </c>
      <c r="G210" s="184" t="s">
        <v>72</v>
      </c>
      <c r="H210" s="241">
        <v>39898</v>
      </c>
      <c r="I210" s="52">
        <v>13.9</v>
      </c>
      <c r="J210" s="53">
        <v>57.032335461961736</v>
      </c>
      <c r="K210" s="54">
        <v>13.3</v>
      </c>
      <c r="L210" s="53">
        <v>89.17149114454392</v>
      </c>
      <c r="M210" s="55">
        <v>103</v>
      </c>
      <c r="N210" s="53">
        <v>33.801226912049074</v>
      </c>
      <c r="O210" s="56">
        <v>313</v>
      </c>
      <c r="P210" s="53">
        <v>49.49280292353896</v>
      </c>
      <c r="Q210" s="57">
        <v>26</v>
      </c>
      <c r="R210" s="82">
        <v>44.617896237889525</v>
      </c>
    </row>
    <row r="211" spans="2:18" ht="15">
      <c r="B211" s="110">
        <f t="shared" si="7"/>
        <v>207</v>
      </c>
      <c r="C211" s="43">
        <f t="shared" si="6"/>
        <v>272.7462099904893</v>
      </c>
      <c r="D211" s="71" t="s">
        <v>759</v>
      </c>
      <c r="E211" s="72" t="s">
        <v>303</v>
      </c>
      <c r="F211" s="72" t="s">
        <v>54</v>
      </c>
      <c r="G211" s="184" t="s">
        <v>55</v>
      </c>
      <c r="H211" s="258">
        <v>40112</v>
      </c>
      <c r="I211" s="52">
        <v>13.68</v>
      </c>
      <c r="J211" s="53">
        <v>59.18434166328322</v>
      </c>
      <c r="K211" s="54">
        <v>21.29</v>
      </c>
      <c r="L211" s="53">
        <v>73.95534183964963</v>
      </c>
      <c r="M211" s="55">
        <v>133</v>
      </c>
      <c r="N211" s="53">
        <v>55.00546776021871</v>
      </c>
      <c r="O211" s="56">
        <v>310</v>
      </c>
      <c r="P211" s="53">
        <v>48.87466104248268</v>
      </c>
      <c r="Q211" s="57">
        <v>16</v>
      </c>
      <c r="R211" s="82">
        <v>35.726397684855094</v>
      </c>
    </row>
    <row r="212" spans="2:18" ht="15">
      <c r="B212" s="42">
        <f t="shared" si="7"/>
        <v>208</v>
      </c>
      <c r="C212" s="43">
        <f t="shared" si="6"/>
        <v>272.25470086838396</v>
      </c>
      <c r="D212" s="71" t="s">
        <v>760</v>
      </c>
      <c r="E212" s="72" t="s">
        <v>174</v>
      </c>
      <c r="F212" s="72" t="s">
        <v>112</v>
      </c>
      <c r="G212" s="184" t="s">
        <v>113</v>
      </c>
      <c r="H212" s="241">
        <v>40005</v>
      </c>
      <c r="I212" s="52">
        <v>14.5</v>
      </c>
      <c r="J212" s="122">
        <v>51.16322764017593</v>
      </c>
      <c r="K212" s="123">
        <v>21.2</v>
      </c>
      <c r="L212" s="122">
        <v>74.12673776423543</v>
      </c>
      <c r="M212" s="124">
        <v>120</v>
      </c>
      <c r="N212" s="122">
        <v>45.81696339267853</v>
      </c>
      <c r="O212" s="125">
        <v>304</v>
      </c>
      <c r="P212" s="122">
        <v>47.63837728037011</v>
      </c>
      <c r="Q212" s="126">
        <v>36</v>
      </c>
      <c r="R212" s="141">
        <v>53.50939479092396</v>
      </c>
    </row>
    <row r="213" spans="2:18" ht="15">
      <c r="B213" s="42">
        <f t="shared" si="7"/>
        <v>209</v>
      </c>
      <c r="C213" s="43">
        <f t="shared" si="6"/>
        <v>272.18101056835326</v>
      </c>
      <c r="D213" s="71" t="s">
        <v>761</v>
      </c>
      <c r="E213" s="72" t="s">
        <v>597</v>
      </c>
      <c r="F213" s="72" t="s">
        <v>126</v>
      </c>
      <c r="G213" s="184" t="s">
        <v>215</v>
      </c>
      <c r="H213" s="254" t="s">
        <v>548</v>
      </c>
      <c r="I213" s="52">
        <v>13.1</v>
      </c>
      <c r="J213" s="53">
        <v>64.8578125576762</v>
      </c>
      <c r="K213" s="54">
        <v>23.1</v>
      </c>
      <c r="L213" s="53">
        <v>70.50837935631313</v>
      </c>
      <c r="M213" s="55">
        <v>98</v>
      </c>
      <c r="N213" s="53">
        <v>30.267186770687474</v>
      </c>
      <c r="O213" s="56">
        <v>300</v>
      </c>
      <c r="P213" s="53">
        <v>46.814188105628396</v>
      </c>
      <c r="Q213" s="57">
        <v>43</v>
      </c>
      <c r="R213" s="82">
        <v>59.73344377804806</v>
      </c>
    </row>
    <row r="214" spans="2:18" ht="15">
      <c r="B214" s="42">
        <f t="shared" si="7"/>
        <v>210</v>
      </c>
      <c r="C214" s="43">
        <f t="shared" si="6"/>
        <v>271.9163401636571</v>
      </c>
      <c r="D214" s="71" t="s">
        <v>762</v>
      </c>
      <c r="E214" s="72" t="s">
        <v>479</v>
      </c>
      <c r="F214" s="72" t="s">
        <v>328</v>
      </c>
      <c r="G214" s="184" t="s">
        <v>329</v>
      </c>
      <c r="H214" s="241">
        <v>39973</v>
      </c>
      <c r="I214" s="52">
        <v>14.87</v>
      </c>
      <c r="J214" s="53">
        <v>47.54394448340801</v>
      </c>
      <c r="K214" s="54">
        <v>17.59</v>
      </c>
      <c r="L214" s="53">
        <v>81.00161873928779</v>
      </c>
      <c r="M214" s="55">
        <v>129</v>
      </c>
      <c r="N214" s="53">
        <v>52.178235647129426</v>
      </c>
      <c r="O214" s="56">
        <v>260</v>
      </c>
      <c r="P214" s="53">
        <v>38.572296358211275</v>
      </c>
      <c r="Q214" s="57">
        <v>35</v>
      </c>
      <c r="R214" s="82">
        <v>52.62024493562052</v>
      </c>
    </row>
    <row r="215" spans="2:18" ht="15">
      <c r="B215" s="42">
        <f t="shared" si="7"/>
        <v>211</v>
      </c>
      <c r="C215" s="43">
        <f t="shared" si="6"/>
        <v>270.68117306940854</v>
      </c>
      <c r="D215" s="71" t="s">
        <v>763</v>
      </c>
      <c r="E215" s="72" t="s">
        <v>402</v>
      </c>
      <c r="F215" s="72" t="s">
        <v>126</v>
      </c>
      <c r="G215" s="184" t="s">
        <v>156</v>
      </c>
      <c r="H215" s="241">
        <v>39790</v>
      </c>
      <c r="I215" s="52">
        <v>13.5</v>
      </c>
      <c r="J215" s="53">
        <v>60.94507400981897</v>
      </c>
      <c r="K215" s="54">
        <v>28.4</v>
      </c>
      <c r="L215" s="53">
        <v>60.41506379737199</v>
      </c>
      <c r="M215" s="55">
        <v>110</v>
      </c>
      <c r="N215" s="53">
        <v>38.74888310995533</v>
      </c>
      <c r="O215" s="56">
        <v>367</v>
      </c>
      <c r="P215" s="53">
        <v>60.619356782552074</v>
      </c>
      <c r="Q215" s="57">
        <v>32</v>
      </c>
      <c r="R215" s="82">
        <v>49.95279536971019</v>
      </c>
    </row>
    <row r="216" spans="2:18" ht="15">
      <c r="B216" s="42">
        <f t="shared" si="7"/>
        <v>212</v>
      </c>
      <c r="C216" s="43">
        <f t="shared" si="6"/>
        <v>269.9748470088293</v>
      </c>
      <c r="D216" s="71" t="s">
        <v>764</v>
      </c>
      <c r="E216" s="72" t="s">
        <v>765</v>
      </c>
      <c r="F216" s="72" t="s">
        <v>38</v>
      </c>
      <c r="G216" s="184" t="s">
        <v>534</v>
      </c>
      <c r="H216" s="255">
        <v>40664</v>
      </c>
      <c r="I216" s="52">
        <v>14</v>
      </c>
      <c r="J216" s="53">
        <v>56.054150824997436</v>
      </c>
      <c r="K216" s="54">
        <v>28.4</v>
      </c>
      <c r="L216" s="53">
        <v>60.41506379737199</v>
      </c>
      <c r="M216" s="55">
        <v>143</v>
      </c>
      <c r="N216" s="53">
        <v>62.07354804294192</v>
      </c>
      <c r="O216" s="56">
        <v>300</v>
      </c>
      <c r="P216" s="53">
        <v>46.814188105628396</v>
      </c>
      <c r="Q216" s="57">
        <v>26</v>
      </c>
      <c r="R216" s="82">
        <v>44.617896237889525</v>
      </c>
    </row>
    <row r="217" spans="2:18" ht="15">
      <c r="B217" s="42">
        <f t="shared" si="7"/>
        <v>213</v>
      </c>
      <c r="C217" s="43">
        <f t="shared" si="6"/>
        <v>269.1990275323005</v>
      </c>
      <c r="D217" s="71" t="s">
        <v>766</v>
      </c>
      <c r="E217" s="72" t="s">
        <v>767</v>
      </c>
      <c r="F217" s="72" t="s">
        <v>54</v>
      </c>
      <c r="G217" s="184" t="s">
        <v>55</v>
      </c>
      <c r="H217" s="266">
        <v>39815</v>
      </c>
      <c r="I217" s="52">
        <v>13.81</v>
      </c>
      <c r="J217" s="53">
        <v>57.91270163522961</v>
      </c>
      <c r="K217" s="54">
        <v>27.51</v>
      </c>
      <c r="L217" s="53">
        <v>62.10997905160927</v>
      </c>
      <c r="M217" s="55">
        <v>131</v>
      </c>
      <c r="N217" s="53">
        <v>53.59185170367407</v>
      </c>
      <c r="O217" s="56">
        <v>277</v>
      </c>
      <c r="P217" s="53">
        <v>42.07510035086355</v>
      </c>
      <c r="Q217" s="57">
        <v>36</v>
      </c>
      <c r="R217" s="82">
        <v>53.50939479092396</v>
      </c>
    </row>
    <row r="218" spans="2:18" ht="15">
      <c r="B218" s="42">
        <f t="shared" si="7"/>
        <v>214</v>
      </c>
      <c r="C218" s="43">
        <f t="shared" si="6"/>
        <v>269.0870473938612</v>
      </c>
      <c r="D218" s="71" t="s">
        <v>768</v>
      </c>
      <c r="E218" s="72" t="s">
        <v>363</v>
      </c>
      <c r="F218" s="72" t="s">
        <v>20</v>
      </c>
      <c r="G218" s="184" t="s">
        <v>21</v>
      </c>
      <c r="H218" s="246">
        <v>40360</v>
      </c>
      <c r="I218" s="52">
        <v>12.4</v>
      </c>
      <c r="J218" s="53">
        <v>71.7051050164263</v>
      </c>
      <c r="K218" s="54">
        <v>45.8</v>
      </c>
      <c r="L218" s="53">
        <v>27.278518377452016</v>
      </c>
      <c r="M218" s="55">
        <v>158</v>
      </c>
      <c r="N218" s="53">
        <v>72.67566846702674</v>
      </c>
      <c r="O218" s="56">
        <v>273</v>
      </c>
      <c r="P218" s="53">
        <v>41.25091117612184</v>
      </c>
      <c r="Q218" s="57">
        <v>39</v>
      </c>
      <c r="R218" s="82">
        <v>56.176844356834295</v>
      </c>
    </row>
    <row r="219" spans="2:18" ht="15">
      <c r="B219" s="42">
        <f t="shared" si="7"/>
        <v>215</v>
      </c>
      <c r="C219" s="43">
        <f t="shared" si="6"/>
        <v>268.3151263224513</v>
      </c>
      <c r="D219" s="71" t="s">
        <v>769</v>
      </c>
      <c r="E219" s="72" t="s">
        <v>120</v>
      </c>
      <c r="F219" s="72" t="s">
        <v>54</v>
      </c>
      <c r="G219" s="184" t="s">
        <v>55</v>
      </c>
      <c r="H219" s="266">
        <v>39899</v>
      </c>
      <c r="I219" s="52">
        <v>12.96</v>
      </c>
      <c r="J219" s="53">
        <v>66.2272710494262</v>
      </c>
      <c r="K219" s="54">
        <v>26.71</v>
      </c>
      <c r="L219" s="53">
        <v>63.633498381260765</v>
      </c>
      <c r="M219" s="55">
        <v>127</v>
      </c>
      <c r="N219" s="53">
        <v>50.764619590584786</v>
      </c>
      <c r="O219" s="56">
        <v>243</v>
      </c>
      <c r="P219" s="53">
        <v>35.069492365559</v>
      </c>
      <c r="Q219" s="57">
        <v>35</v>
      </c>
      <c r="R219" s="82">
        <v>52.62024493562052</v>
      </c>
    </row>
    <row r="220" spans="2:18" ht="15">
      <c r="B220" s="42">
        <f t="shared" si="7"/>
        <v>216</v>
      </c>
      <c r="C220" s="43">
        <f t="shared" si="6"/>
        <v>266.58385202681416</v>
      </c>
      <c r="D220" s="71" t="s">
        <v>770</v>
      </c>
      <c r="E220" s="72" t="s">
        <v>152</v>
      </c>
      <c r="F220" s="72" t="s">
        <v>20</v>
      </c>
      <c r="G220" s="184" t="s">
        <v>21</v>
      </c>
      <c r="H220" s="241">
        <v>39463</v>
      </c>
      <c r="I220" s="52">
        <v>13.7</v>
      </c>
      <c r="J220" s="53">
        <v>58.988704735890366</v>
      </c>
      <c r="K220" s="54">
        <v>18.9</v>
      </c>
      <c r="L220" s="53">
        <v>78.50685583698348</v>
      </c>
      <c r="M220" s="55">
        <v>117</v>
      </c>
      <c r="N220" s="53">
        <v>43.69653930786157</v>
      </c>
      <c r="O220" s="56">
        <v>275</v>
      </c>
      <c r="P220" s="53">
        <v>41.6630057634927</v>
      </c>
      <c r="Q220" s="57">
        <v>25</v>
      </c>
      <c r="R220" s="82">
        <v>43.72874638258608</v>
      </c>
    </row>
    <row r="221" spans="2:18" ht="15">
      <c r="B221" s="42">
        <f t="shared" si="7"/>
        <v>217</v>
      </c>
      <c r="C221" s="43">
        <f t="shared" si="6"/>
        <v>265.5331309790069</v>
      </c>
      <c r="D221" s="71" t="s">
        <v>771</v>
      </c>
      <c r="E221" s="72" t="s">
        <v>616</v>
      </c>
      <c r="F221" s="72" t="s">
        <v>288</v>
      </c>
      <c r="G221" s="184" t="s">
        <v>289</v>
      </c>
      <c r="H221" s="241">
        <v>39796</v>
      </c>
      <c r="I221" s="52">
        <v>14.78</v>
      </c>
      <c r="J221" s="53">
        <v>48.424310656675885</v>
      </c>
      <c r="K221" s="54">
        <v>47</v>
      </c>
      <c r="L221" s="53">
        <v>24.993239382974778</v>
      </c>
      <c r="M221" s="55">
        <v>140</v>
      </c>
      <c r="N221" s="53">
        <v>59.95312395812496</v>
      </c>
      <c r="O221" s="56">
        <v>420</v>
      </c>
      <c r="P221" s="53">
        <v>71.53986334787976</v>
      </c>
      <c r="Q221" s="57">
        <v>44</v>
      </c>
      <c r="R221" s="82">
        <v>60.62259363335151</v>
      </c>
    </row>
    <row r="222" spans="2:18" ht="15">
      <c r="B222" s="42">
        <f t="shared" si="7"/>
        <v>218</v>
      </c>
      <c r="C222" s="43">
        <f t="shared" si="6"/>
        <v>263.83879730198737</v>
      </c>
      <c r="D222" s="71" t="s">
        <v>201</v>
      </c>
      <c r="E222" s="72" t="s">
        <v>154</v>
      </c>
      <c r="F222" s="72" t="s">
        <v>30</v>
      </c>
      <c r="G222" s="184" t="s">
        <v>31</v>
      </c>
      <c r="H222" s="241">
        <v>39472</v>
      </c>
      <c r="I222" s="52">
        <v>15.2</v>
      </c>
      <c r="J222" s="53">
        <v>44.3159351814258</v>
      </c>
      <c r="K222" s="54">
        <v>18.7</v>
      </c>
      <c r="L222" s="53">
        <v>78.88773566939635</v>
      </c>
      <c r="M222" s="55">
        <v>120</v>
      </c>
      <c r="N222" s="53">
        <v>45.81696339267853</v>
      </c>
      <c r="O222" s="56">
        <v>420</v>
      </c>
      <c r="P222" s="53">
        <v>71.53986334787976</v>
      </c>
      <c r="Q222" s="57">
        <v>2</v>
      </c>
      <c r="R222" s="82">
        <v>23.278299710606888</v>
      </c>
    </row>
    <row r="223" spans="2:18" ht="15">
      <c r="B223" s="42">
        <f t="shared" si="7"/>
        <v>219</v>
      </c>
      <c r="C223" s="43">
        <f t="shared" si="6"/>
        <v>263.4009567783826</v>
      </c>
      <c r="D223" s="71" t="s">
        <v>744</v>
      </c>
      <c r="E223" s="72" t="s">
        <v>772</v>
      </c>
      <c r="F223" s="72" t="s">
        <v>30</v>
      </c>
      <c r="G223" s="184" t="s">
        <v>72</v>
      </c>
      <c r="H223" s="241">
        <v>39674</v>
      </c>
      <c r="I223" s="52">
        <v>13.7</v>
      </c>
      <c r="J223" s="53">
        <v>58.988704735890366</v>
      </c>
      <c r="K223" s="54">
        <v>26.4</v>
      </c>
      <c r="L223" s="53">
        <v>64.22386212150073</v>
      </c>
      <c r="M223" s="55">
        <v>114</v>
      </c>
      <c r="N223" s="53">
        <v>41.57611522304461</v>
      </c>
      <c r="O223" s="56">
        <v>378</v>
      </c>
      <c r="P223" s="53">
        <v>62.88587701309177</v>
      </c>
      <c r="Q223" s="57">
        <v>16</v>
      </c>
      <c r="R223" s="82">
        <v>35.726397684855094</v>
      </c>
    </row>
    <row r="224" spans="2:18" ht="15">
      <c r="B224" s="42">
        <f t="shared" si="7"/>
        <v>220</v>
      </c>
      <c r="C224" s="43">
        <f t="shared" si="6"/>
        <v>263.1946632483513</v>
      </c>
      <c r="D224" s="71" t="s">
        <v>773</v>
      </c>
      <c r="E224" s="72" t="s">
        <v>84</v>
      </c>
      <c r="F224" s="72" t="s">
        <v>207</v>
      </c>
      <c r="G224" s="184" t="s">
        <v>208</v>
      </c>
      <c r="H224" s="241">
        <v>39566</v>
      </c>
      <c r="I224" s="52">
        <v>16.75</v>
      </c>
      <c r="J224" s="53">
        <v>29.1540733084791</v>
      </c>
      <c r="K224" s="54">
        <v>31.46</v>
      </c>
      <c r="L224" s="53">
        <v>54.587602361455026</v>
      </c>
      <c r="M224" s="55">
        <v>125</v>
      </c>
      <c r="N224" s="53">
        <v>49.351003534040146</v>
      </c>
      <c r="O224" s="56">
        <v>410</v>
      </c>
      <c r="P224" s="53">
        <v>69.47939041102548</v>
      </c>
      <c r="Q224" s="57">
        <v>44</v>
      </c>
      <c r="R224" s="82">
        <v>60.62259363335151</v>
      </c>
    </row>
    <row r="225" spans="2:18" ht="15">
      <c r="B225" s="42">
        <f t="shared" si="7"/>
        <v>221</v>
      </c>
      <c r="C225" s="43">
        <f t="shared" si="6"/>
        <v>263.1273585015471</v>
      </c>
      <c r="D225" s="71" t="s">
        <v>774</v>
      </c>
      <c r="E225" s="72" t="s">
        <v>303</v>
      </c>
      <c r="F225" s="72" t="s">
        <v>117</v>
      </c>
      <c r="G225" s="184" t="s">
        <v>118</v>
      </c>
      <c r="H225" s="241">
        <v>39601</v>
      </c>
      <c r="I225" s="52">
        <v>22.1</v>
      </c>
      <c r="J225" s="53">
        <v>-23.178804769111196</v>
      </c>
      <c r="K225" s="54">
        <v>14</v>
      </c>
      <c r="L225" s="53">
        <v>87.83841173109887</v>
      </c>
      <c r="M225" s="55">
        <v>166</v>
      </c>
      <c r="N225" s="53">
        <v>78.33013269320531</v>
      </c>
      <c r="O225" s="56">
        <v>435</v>
      </c>
      <c r="P225" s="53">
        <v>74.63057275316118</v>
      </c>
      <c r="Q225" s="57">
        <v>27</v>
      </c>
      <c r="R225" s="82">
        <v>45.50704609319297</v>
      </c>
    </row>
    <row r="226" spans="2:18" ht="15">
      <c r="B226" s="42">
        <f t="shared" si="7"/>
        <v>222</v>
      </c>
      <c r="C226" s="43">
        <f t="shared" si="6"/>
        <v>262.56053603415603</v>
      </c>
      <c r="D226" s="71" t="s">
        <v>672</v>
      </c>
      <c r="E226" s="72" t="s">
        <v>47</v>
      </c>
      <c r="F226" s="72" t="s">
        <v>20</v>
      </c>
      <c r="G226" s="184" t="s">
        <v>21</v>
      </c>
      <c r="H226" s="246">
        <v>40526</v>
      </c>
      <c r="I226" s="52">
        <v>13.8</v>
      </c>
      <c r="J226" s="53">
        <v>58.01052009892604</v>
      </c>
      <c r="K226" s="54">
        <v>29.6</v>
      </c>
      <c r="L226" s="53">
        <v>58.12978480289475</v>
      </c>
      <c r="M226" s="55">
        <v>130</v>
      </c>
      <c r="N226" s="53">
        <v>52.88504367540175</v>
      </c>
      <c r="O226" s="56">
        <v>280</v>
      </c>
      <c r="P226" s="53">
        <v>42.69324223191983</v>
      </c>
      <c r="Q226" s="57">
        <v>33</v>
      </c>
      <c r="R226" s="82">
        <v>50.84194522501363</v>
      </c>
    </row>
    <row r="227" spans="2:18" ht="15">
      <c r="B227" s="42">
        <f t="shared" si="7"/>
        <v>223</v>
      </c>
      <c r="C227" s="43">
        <f t="shared" si="6"/>
        <v>262.1026147991478</v>
      </c>
      <c r="D227" s="71" t="s">
        <v>775</v>
      </c>
      <c r="E227" s="72" t="s">
        <v>82</v>
      </c>
      <c r="F227" s="72" t="s">
        <v>776</v>
      </c>
      <c r="G227" s="184" t="s">
        <v>58</v>
      </c>
      <c r="H227" s="241">
        <v>40421</v>
      </c>
      <c r="I227" s="52">
        <v>13.5</v>
      </c>
      <c r="J227" s="53">
        <v>60.94507400981897</v>
      </c>
      <c r="K227" s="54">
        <v>44.1</v>
      </c>
      <c r="L227" s="53">
        <v>30.51599695296143</v>
      </c>
      <c r="M227" s="55">
        <v>150</v>
      </c>
      <c r="N227" s="53">
        <v>67.02120424084818</v>
      </c>
      <c r="O227" s="56">
        <v>316</v>
      </c>
      <c r="P227" s="53">
        <v>50.11094480459525</v>
      </c>
      <c r="Q227" s="57">
        <v>36</v>
      </c>
      <c r="R227" s="82">
        <v>53.50939479092396</v>
      </c>
    </row>
    <row r="228" spans="2:18" ht="15">
      <c r="B228" s="42">
        <f t="shared" si="7"/>
        <v>224</v>
      </c>
      <c r="C228" s="43">
        <f t="shared" si="6"/>
        <v>262.08422603730503</v>
      </c>
      <c r="D228" s="71" t="s">
        <v>777</v>
      </c>
      <c r="E228" s="72" t="s">
        <v>162</v>
      </c>
      <c r="F228" s="72" t="s">
        <v>90</v>
      </c>
      <c r="G228" s="184" t="s">
        <v>139</v>
      </c>
      <c r="H228" s="276" t="s">
        <v>778</v>
      </c>
      <c r="I228" s="52">
        <v>15.89</v>
      </c>
      <c r="J228" s="53">
        <v>37.566461186372095</v>
      </c>
      <c r="K228" s="54">
        <v>14.1</v>
      </c>
      <c r="L228" s="53">
        <v>87.64797181489243</v>
      </c>
      <c r="M228" s="55">
        <v>121</v>
      </c>
      <c r="N228" s="53">
        <v>46.523771420950865</v>
      </c>
      <c r="O228" s="56">
        <v>230</v>
      </c>
      <c r="P228" s="53">
        <v>32.39087754764844</v>
      </c>
      <c r="Q228" s="57">
        <v>41</v>
      </c>
      <c r="R228" s="82">
        <v>57.955144067441175</v>
      </c>
    </row>
    <row r="229" spans="2:18" ht="15">
      <c r="B229" s="42">
        <f t="shared" si="7"/>
        <v>225</v>
      </c>
      <c r="C229" s="43">
        <f t="shared" si="6"/>
        <v>261.5259173912592</v>
      </c>
      <c r="D229" s="71" t="s">
        <v>779</v>
      </c>
      <c r="E229" s="72" t="s">
        <v>154</v>
      </c>
      <c r="F229" s="72" t="s">
        <v>126</v>
      </c>
      <c r="G229" s="184" t="s">
        <v>215</v>
      </c>
      <c r="H229" s="254" t="s">
        <v>548</v>
      </c>
      <c r="I229" s="52">
        <v>14.7</v>
      </c>
      <c r="J229" s="53">
        <v>49.20685836624733</v>
      </c>
      <c r="K229" s="54">
        <v>32.2</v>
      </c>
      <c r="L229" s="53">
        <v>53.17834698152739</v>
      </c>
      <c r="M229" s="55">
        <v>131</v>
      </c>
      <c r="N229" s="53">
        <v>53.59185170367407</v>
      </c>
      <c r="O229" s="56">
        <v>252</v>
      </c>
      <c r="P229" s="53">
        <v>36.92391800872785</v>
      </c>
      <c r="Q229" s="57">
        <v>53</v>
      </c>
      <c r="R229" s="82">
        <v>68.62494233108251</v>
      </c>
    </row>
    <row r="230" spans="2:18" ht="15">
      <c r="B230" s="42">
        <f t="shared" si="7"/>
        <v>226</v>
      </c>
      <c r="C230" s="43">
        <f t="shared" si="6"/>
        <v>261.4026635820908</v>
      </c>
      <c r="D230" s="71" t="s">
        <v>780</v>
      </c>
      <c r="E230" s="72" t="s">
        <v>67</v>
      </c>
      <c r="F230" s="72" t="s">
        <v>20</v>
      </c>
      <c r="G230" s="184" t="s">
        <v>110</v>
      </c>
      <c r="H230" s="253">
        <v>40025</v>
      </c>
      <c r="I230" s="52">
        <v>14.9</v>
      </c>
      <c r="J230" s="53">
        <v>47.2504890923187</v>
      </c>
      <c r="K230" s="54">
        <v>29.4</v>
      </c>
      <c r="L230" s="53">
        <v>58.51066463530763</v>
      </c>
      <c r="M230" s="55">
        <v>110</v>
      </c>
      <c r="N230" s="53">
        <v>38.74888310995533</v>
      </c>
      <c r="O230" s="56">
        <v>320</v>
      </c>
      <c r="P230" s="53">
        <v>50.93513397933695</v>
      </c>
      <c r="Q230" s="57">
        <v>50</v>
      </c>
      <c r="R230" s="82">
        <v>65.95749276517216</v>
      </c>
    </row>
    <row r="231" spans="2:18" ht="15">
      <c r="B231" s="42">
        <f t="shared" si="7"/>
        <v>227</v>
      </c>
      <c r="C231" s="43">
        <f t="shared" si="6"/>
        <v>259.08520183429596</v>
      </c>
      <c r="D231" s="71" t="s">
        <v>781</v>
      </c>
      <c r="E231" s="72" t="s">
        <v>23</v>
      </c>
      <c r="F231" s="72" t="s">
        <v>20</v>
      </c>
      <c r="G231" s="184" t="s">
        <v>230</v>
      </c>
      <c r="H231" s="241">
        <v>40332</v>
      </c>
      <c r="I231" s="52">
        <v>14.12</v>
      </c>
      <c r="J231" s="53">
        <v>54.88032926064028</v>
      </c>
      <c r="K231" s="54">
        <v>26</v>
      </c>
      <c r="L231" s="53">
        <v>64.98562178632648</v>
      </c>
      <c r="M231" s="55">
        <v>123</v>
      </c>
      <c r="N231" s="53">
        <v>47.937387477495506</v>
      </c>
      <c r="O231" s="56">
        <v>364</v>
      </c>
      <c r="P231" s="53">
        <v>60.001214901495786</v>
      </c>
      <c r="Q231" s="57">
        <v>11</v>
      </c>
      <c r="R231" s="82">
        <v>31.280648408337875</v>
      </c>
    </row>
    <row r="232" spans="2:18" ht="15">
      <c r="B232" s="42">
        <f t="shared" si="7"/>
        <v>228</v>
      </c>
      <c r="C232" s="43">
        <f t="shared" si="6"/>
        <v>258.81794470207524</v>
      </c>
      <c r="D232" s="71" t="s">
        <v>782</v>
      </c>
      <c r="E232" s="72" t="s">
        <v>616</v>
      </c>
      <c r="F232" s="72" t="s">
        <v>54</v>
      </c>
      <c r="G232" s="184" t="s">
        <v>55</v>
      </c>
      <c r="H232" s="266">
        <v>40415</v>
      </c>
      <c r="I232" s="52">
        <v>14</v>
      </c>
      <c r="J232" s="53">
        <v>56.054150824997436</v>
      </c>
      <c r="K232" s="54">
        <v>20.29</v>
      </c>
      <c r="L232" s="53">
        <v>75.85974100171401</v>
      </c>
      <c r="M232" s="55">
        <v>120</v>
      </c>
      <c r="N232" s="53">
        <v>45.81696339267853</v>
      </c>
      <c r="O232" s="56">
        <v>280</v>
      </c>
      <c r="P232" s="53">
        <v>42.69324223191983</v>
      </c>
      <c r="Q232" s="57">
        <v>19</v>
      </c>
      <c r="R232" s="82">
        <v>38.393847250765425</v>
      </c>
    </row>
    <row r="233" spans="2:18" ht="15">
      <c r="B233" s="42">
        <f t="shared" si="7"/>
        <v>229</v>
      </c>
      <c r="C233" s="43">
        <f t="shared" si="6"/>
        <v>258.8133874725216</v>
      </c>
      <c r="D233" s="71" t="s">
        <v>783</v>
      </c>
      <c r="E233" s="72" t="s">
        <v>62</v>
      </c>
      <c r="F233" s="72" t="s">
        <v>30</v>
      </c>
      <c r="G233" s="184" t="s">
        <v>331</v>
      </c>
      <c r="H233" s="241">
        <v>40797</v>
      </c>
      <c r="I233" s="52">
        <v>13.9</v>
      </c>
      <c r="J233" s="53">
        <v>57.032335461961736</v>
      </c>
      <c r="K233" s="54">
        <v>23</v>
      </c>
      <c r="L233" s="53">
        <v>70.69881927251957</v>
      </c>
      <c r="M233" s="55">
        <v>138</v>
      </c>
      <c r="N233" s="53">
        <v>58.53950790158032</v>
      </c>
      <c r="O233" s="56">
        <v>286</v>
      </c>
      <c r="P233" s="53">
        <v>43.9295259940324</v>
      </c>
      <c r="Q233" s="57">
        <v>8</v>
      </c>
      <c r="R233" s="82">
        <v>28.613198842427547</v>
      </c>
    </row>
    <row r="234" spans="2:18" ht="15">
      <c r="B234" s="42">
        <f t="shared" si="7"/>
        <v>230</v>
      </c>
      <c r="C234" s="43">
        <f t="shared" si="6"/>
        <v>258.32167220266825</v>
      </c>
      <c r="D234" s="71" t="s">
        <v>784</v>
      </c>
      <c r="E234" s="72" t="s">
        <v>45</v>
      </c>
      <c r="F234" s="72" t="s">
        <v>117</v>
      </c>
      <c r="G234" s="184" t="s">
        <v>118</v>
      </c>
      <c r="H234" s="241">
        <v>40331</v>
      </c>
      <c r="I234" s="52">
        <v>19.4</v>
      </c>
      <c r="J234" s="53">
        <v>3.2321804289250338</v>
      </c>
      <c r="K234" s="54">
        <v>14.6</v>
      </c>
      <c r="L234" s="53">
        <v>86.69577223386025</v>
      </c>
      <c r="M234" s="55">
        <v>154</v>
      </c>
      <c r="N234" s="53">
        <v>69.84843635393746</v>
      </c>
      <c r="O234" s="56">
        <v>300</v>
      </c>
      <c r="P234" s="53">
        <v>46.814188105628396</v>
      </c>
      <c r="Q234" s="57">
        <v>34</v>
      </c>
      <c r="R234" s="82">
        <v>51.731095080317075</v>
      </c>
    </row>
    <row r="235" spans="2:18" ht="15">
      <c r="B235" s="42">
        <f t="shared" si="7"/>
        <v>231</v>
      </c>
      <c r="C235" s="43">
        <f t="shared" si="6"/>
        <v>258.2750458066306</v>
      </c>
      <c r="D235" s="71" t="s">
        <v>279</v>
      </c>
      <c r="E235" s="72" t="s">
        <v>23</v>
      </c>
      <c r="F235" s="72" t="s">
        <v>126</v>
      </c>
      <c r="G235" s="184" t="s">
        <v>156</v>
      </c>
      <c r="H235" s="241">
        <v>40423</v>
      </c>
      <c r="I235" s="52">
        <v>14.2</v>
      </c>
      <c r="J235" s="53">
        <v>54.097781551068834</v>
      </c>
      <c r="K235" s="54">
        <v>28.5</v>
      </c>
      <c r="L235" s="53">
        <v>60.224623881165556</v>
      </c>
      <c r="M235" s="55">
        <v>110</v>
      </c>
      <c r="N235" s="53">
        <v>38.74888310995533</v>
      </c>
      <c r="O235" s="56">
        <v>328</v>
      </c>
      <c r="P235" s="53">
        <v>52.583512328820376</v>
      </c>
      <c r="Q235" s="57">
        <v>35</v>
      </c>
      <c r="R235" s="82">
        <v>52.62024493562052</v>
      </c>
    </row>
    <row r="236" spans="2:18" ht="15">
      <c r="B236" s="42">
        <f t="shared" si="7"/>
        <v>232</v>
      </c>
      <c r="C236" s="43">
        <f t="shared" si="6"/>
        <v>257.3465908230571</v>
      </c>
      <c r="D236" s="71" t="s">
        <v>785</v>
      </c>
      <c r="E236" s="72" t="s">
        <v>786</v>
      </c>
      <c r="F236" s="72" t="s">
        <v>338</v>
      </c>
      <c r="G236" s="184" t="s">
        <v>339</v>
      </c>
      <c r="H236" s="241">
        <v>40334</v>
      </c>
      <c r="I236" s="52">
        <v>14.8</v>
      </c>
      <c r="J236" s="53">
        <v>48.228673729283</v>
      </c>
      <c r="K236" s="54">
        <v>30</v>
      </c>
      <c r="L236" s="53">
        <v>57.368025138069</v>
      </c>
      <c r="M236" s="55">
        <v>138</v>
      </c>
      <c r="N236" s="53">
        <v>58.53950790158032</v>
      </c>
      <c r="O236" s="56">
        <v>300</v>
      </c>
      <c r="P236" s="53">
        <v>46.814188105628396</v>
      </c>
      <c r="Q236" s="57">
        <v>28</v>
      </c>
      <c r="R236" s="82">
        <v>46.39619594849641</v>
      </c>
    </row>
    <row r="237" spans="2:18" ht="15">
      <c r="B237" s="42">
        <f t="shared" si="7"/>
        <v>233</v>
      </c>
      <c r="C237" s="43">
        <f t="shared" si="6"/>
        <v>257.25940527187845</v>
      </c>
      <c r="D237" s="71" t="s">
        <v>103</v>
      </c>
      <c r="E237" s="72" t="s">
        <v>23</v>
      </c>
      <c r="F237" s="72" t="s">
        <v>90</v>
      </c>
      <c r="G237" s="184" t="s">
        <v>91</v>
      </c>
      <c r="H237" s="241">
        <v>39930</v>
      </c>
      <c r="I237" s="52">
        <v>14.8</v>
      </c>
      <c r="J237" s="53">
        <v>48.228673729283</v>
      </c>
      <c r="K237" s="54">
        <v>44</v>
      </c>
      <c r="L237" s="53">
        <v>30.706436869167874</v>
      </c>
      <c r="M237" s="55">
        <v>125</v>
      </c>
      <c r="N237" s="53">
        <v>49.351003534040146</v>
      </c>
      <c r="O237" s="56">
        <v>370</v>
      </c>
      <c r="P237" s="53">
        <v>61.23749866360835</v>
      </c>
      <c r="Q237" s="57">
        <v>52</v>
      </c>
      <c r="R237" s="82">
        <v>67.73579247577905</v>
      </c>
    </row>
    <row r="238" spans="2:18" ht="15">
      <c r="B238" s="42">
        <f t="shared" si="7"/>
        <v>234</v>
      </c>
      <c r="C238" s="43">
        <f t="shared" si="6"/>
        <v>255.82341906355794</v>
      </c>
      <c r="D238" s="71" t="s">
        <v>387</v>
      </c>
      <c r="E238" s="72" t="s">
        <v>787</v>
      </c>
      <c r="F238" s="72" t="s">
        <v>30</v>
      </c>
      <c r="G238" s="184" t="s">
        <v>31</v>
      </c>
      <c r="H238" s="241">
        <v>39961</v>
      </c>
      <c r="I238" s="52">
        <v>16.78</v>
      </c>
      <c r="J238" s="53">
        <v>28.86061791738979</v>
      </c>
      <c r="K238" s="54">
        <v>16.5</v>
      </c>
      <c r="L238" s="53">
        <v>83.07741382593795</v>
      </c>
      <c r="M238" s="55">
        <v>98</v>
      </c>
      <c r="N238" s="53">
        <v>30.267186770687474</v>
      </c>
      <c r="O238" s="56">
        <v>330</v>
      </c>
      <c r="P238" s="53">
        <v>52.995606916191235</v>
      </c>
      <c r="Q238" s="57">
        <v>44</v>
      </c>
      <c r="R238" s="82">
        <v>60.62259363335151</v>
      </c>
    </row>
    <row r="239" spans="2:18" ht="15">
      <c r="B239" s="42">
        <f t="shared" si="7"/>
        <v>235</v>
      </c>
      <c r="C239" s="43">
        <f t="shared" si="6"/>
        <v>255.1744622055515</v>
      </c>
      <c r="D239" s="71" t="s">
        <v>246</v>
      </c>
      <c r="E239" s="72" t="s">
        <v>402</v>
      </c>
      <c r="F239" s="72" t="s">
        <v>248</v>
      </c>
      <c r="G239" s="184" t="s">
        <v>249</v>
      </c>
      <c r="H239" s="277">
        <v>40068</v>
      </c>
      <c r="I239" s="52">
        <v>13.2</v>
      </c>
      <c r="J239" s="53">
        <v>63.8796279207119</v>
      </c>
      <c r="K239" s="54">
        <v>31.3</v>
      </c>
      <c r="L239" s="53">
        <v>54.892306227385326</v>
      </c>
      <c r="M239" s="55">
        <v>120</v>
      </c>
      <c r="N239" s="53">
        <v>45.81696339267853</v>
      </c>
      <c r="O239" s="56">
        <v>270</v>
      </c>
      <c r="P239" s="53">
        <v>40.63276929506556</v>
      </c>
      <c r="Q239" s="57">
        <v>32</v>
      </c>
      <c r="R239" s="82">
        <v>49.95279536971019</v>
      </c>
    </row>
    <row r="240" spans="2:18" ht="15">
      <c r="B240" s="42">
        <f t="shared" si="7"/>
        <v>236</v>
      </c>
      <c r="C240" s="43">
        <f t="shared" si="6"/>
        <v>254.0000601584325</v>
      </c>
      <c r="D240" s="71" t="s">
        <v>788</v>
      </c>
      <c r="E240" s="72" t="s">
        <v>93</v>
      </c>
      <c r="F240" s="72" t="s">
        <v>288</v>
      </c>
      <c r="G240" s="184" t="s">
        <v>289</v>
      </c>
      <c r="H240" s="241">
        <v>39605</v>
      </c>
      <c r="I240" s="52">
        <v>14.9</v>
      </c>
      <c r="J240" s="53">
        <v>47.2504890923187</v>
      </c>
      <c r="K240" s="54">
        <v>37</v>
      </c>
      <c r="L240" s="53">
        <v>44.037231003618444</v>
      </c>
      <c r="M240" s="55">
        <v>122</v>
      </c>
      <c r="N240" s="53">
        <v>47.230579449223185</v>
      </c>
      <c r="O240" s="56">
        <v>270</v>
      </c>
      <c r="P240" s="53">
        <v>40.63276929506556</v>
      </c>
      <c r="Q240" s="57">
        <v>60</v>
      </c>
      <c r="R240" s="82">
        <v>74.8489913182066</v>
      </c>
    </row>
    <row r="241" spans="2:18" ht="15">
      <c r="B241" s="42">
        <f t="shared" si="7"/>
        <v>237</v>
      </c>
      <c r="C241" s="43">
        <f t="shared" si="6"/>
        <v>254.0000177390517</v>
      </c>
      <c r="D241" s="71" t="s">
        <v>789</v>
      </c>
      <c r="E241" s="72" t="s">
        <v>790</v>
      </c>
      <c r="F241" s="72" t="s">
        <v>96</v>
      </c>
      <c r="G241" s="184" t="s">
        <v>97</v>
      </c>
      <c r="H241" s="241">
        <v>39546</v>
      </c>
      <c r="I241" s="52">
        <v>14.15</v>
      </c>
      <c r="J241" s="53">
        <v>54.586873869551</v>
      </c>
      <c r="K241" s="54">
        <v>46.29</v>
      </c>
      <c r="L241" s="53">
        <v>26.345362788040475</v>
      </c>
      <c r="M241" s="55">
        <v>120</v>
      </c>
      <c r="N241" s="53">
        <v>45.81696339267853</v>
      </c>
      <c r="O241" s="56">
        <v>435</v>
      </c>
      <c r="P241" s="53">
        <v>74.63057275316118</v>
      </c>
      <c r="Q241" s="57">
        <v>35</v>
      </c>
      <c r="R241" s="82">
        <v>52.62024493562052</v>
      </c>
    </row>
    <row r="242" spans="2:18" ht="15">
      <c r="B242" s="42">
        <f t="shared" si="7"/>
        <v>238</v>
      </c>
      <c r="C242" s="43">
        <f t="shared" si="6"/>
        <v>253.94306809900655</v>
      </c>
      <c r="D242" s="71" t="s">
        <v>394</v>
      </c>
      <c r="E242" s="72" t="s">
        <v>47</v>
      </c>
      <c r="F242" s="72" t="s">
        <v>126</v>
      </c>
      <c r="G242" s="184" t="s">
        <v>127</v>
      </c>
      <c r="H242" s="244">
        <v>2010</v>
      </c>
      <c r="I242" s="52">
        <v>15</v>
      </c>
      <c r="J242" s="53">
        <v>46.2723044553544</v>
      </c>
      <c r="K242" s="54">
        <v>25.8</v>
      </c>
      <c r="L242" s="53">
        <v>65.36650161873933</v>
      </c>
      <c r="M242" s="55">
        <v>110</v>
      </c>
      <c r="N242" s="53">
        <v>38.74888310995533</v>
      </c>
      <c r="O242" s="56">
        <v>320</v>
      </c>
      <c r="P242" s="53">
        <v>50.93513397933695</v>
      </c>
      <c r="Q242" s="57">
        <v>35</v>
      </c>
      <c r="R242" s="82">
        <v>52.62024493562052</v>
      </c>
    </row>
    <row r="243" spans="2:18" ht="15">
      <c r="B243" s="42">
        <f t="shared" si="7"/>
        <v>239</v>
      </c>
      <c r="C243" s="43">
        <f t="shared" si="6"/>
        <v>251.94032741647297</v>
      </c>
      <c r="D243" s="71" t="s">
        <v>346</v>
      </c>
      <c r="E243" s="72" t="s">
        <v>45</v>
      </c>
      <c r="F243" s="72" t="s">
        <v>20</v>
      </c>
      <c r="G243" s="184" t="s">
        <v>21</v>
      </c>
      <c r="H243" s="246">
        <v>40364</v>
      </c>
      <c r="I243" s="52">
        <v>13.6</v>
      </c>
      <c r="J243" s="53">
        <v>59.966889372854666</v>
      </c>
      <c r="K243" s="54">
        <v>19.8</v>
      </c>
      <c r="L243" s="53">
        <v>76.79289659112554</v>
      </c>
      <c r="M243" s="55">
        <v>114</v>
      </c>
      <c r="N243" s="53">
        <v>41.57611522304461</v>
      </c>
      <c r="O243" s="56">
        <v>248</v>
      </c>
      <c r="P243" s="53">
        <v>36.09972883398614</v>
      </c>
      <c r="Q243" s="57">
        <v>18</v>
      </c>
      <c r="R243" s="82">
        <v>37.50469739546198</v>
      </c>
    </row>
    <row r="244" spans="2:18" ht="15">
      <c r="B244" s="42">
        <f t="shared" si="7"/>
        <v>240</v>
      </c>
      <c r="C244" s="43">
        <f t="shared" si="6"/>
        <v>251.7327493869307</v>
      </c>
      <c r="D244" s="71" t="s">
        <v>791</v>
      </c>
      <c r="E244" s="72" t="s">
        <v>25</v>
      </c>
      <c r="F244" s="72" t="s">
        <v>30</v>
      </c>
      <c r="G244" s="184" t="s">
        <v>331</v>
      </c>
      <c r="H244" s="241">
        <v>40650</v>
      </c>
      <c r="I244" s="52">
        <v>14.1</v>
      </c>
      <c r="J244" s="53">
        <v>55.075966188033135</v>
      </c>
      <c r="K244" s="54">
        <v>33.1</v>
      </c>
      <c r="L244" s="53">
        <v>51.46438773566946</v>
      </c>
      <c r="M244" s="55">
        <v>145</v>
      </c>
      <c r="N244" s="53">
        <v>63.48716409948656</v>
      </c>
      <c r="O244" s="56">
        <v>283</v>
      </c>
      <c r="P244" s="53">
        <v>43.31138411297612</v>
      </c>
      <c r="Q244" s="57">
        <v>19</v>
      </c>
      <c r="R244" s="82">
        <v>38.393847250765425</v>
      </c>
    </row>
    <row r="245" spans="2:18" ht="15">
      <c r="B245" s="42">
        <f t="shared" si="7"/>
        <v>241</v>
      </c>
      <c r="C245" s="43">
        <f t="shared" si="6"/>
        <v>250.95652582637214</v>
      </c>
      <c r="D245" s="71" t="s">
        <v>792</v>
      </c>
      <c r="E245" s="72" t="s">
        <v>23</v>
      </c>
      <c r="F245" s="72" t="s">
        <v>126</v>
      </c>
      <c r="G245" s="184" t="s">
        <v>215</v>
      </c>
      <c r="H245" s="254" t="s">
        <v>548</v>
      </c>
      <c r="I245" s="52">
        <v>12.6</v>
      </c>
      <c r="J245" s="53">
        <v>69.7487357424977</v>
      </c>
      <c r="K245" s="54">
        <v>34.6</v>
      </c>
      <c r="L245" s="53">
        <v>48.60778899257292</v>
      </c>
      <c r="M245" s="55">
        <v>122</v>
      </c>
      <c r="N245" s="53">
        <v>47.230579449223185</v>
      </c>
      <c r="O245" s="56">
        <v>249</v>
      </c>
      <c r="P245" s="53">
        <v>36.30577612767157</v>
      </c>
      <c r="Q245" s="57">
        <v>31</v>
      </c>
      <c r="R245" s="82">
        <v>49.063645514406744</v>
      </c>
    </row>
    <row r="246" spans="2:18" ht="15">
      <c r="B246" s="42">
        <f t="shared" si="7"/>
        <v>242</v>
      </c>
      <c r="C246" s="43">
        <f t="shared" si="6"/>
        <v>249.6906366033403</v>
      </c>
      <c r="D246" s="71" t="s">
        <v>793</v>
      </c>
      <c r="E246" s="72" t="s">
        <v>69</v>
      </c>
      <c r="F246" s="72" t="s">
        <v>57</v>
      </c>
      <c r="G246" s="184" t="s">
        <v>58</v>
      </c>
      <c r="H246" s="241">
        <v>39801</v>
      </c>
      <c r="I246" s="52">
        <v>13.1</v>
      </c>
      <c r="J246" s="53">
        <v>64.8578125576762</v>
      </c>
      <c r="K246" s="54">
        <v>61.8</v>
      </c>
      <c r="L246" s="53">
        <v>-3.1918682155778413</v>
      </c>
      <c r="M246" s="55">
        <v>122</v>
      </c>
      <c r="N246" s="53">
        <v>47.230579449223185</v>
      </c>
      <c r="O246" s="56">
        <v>436</v>
      </c>
      <c r="P246" s="53">
        <v>74.8366200468466</v>
      </c>
      <c r="Q246" s="57">
        <v>50</v>
      </c>
      <c r="R246" s="82">
        <v>65.95749276517216</v>
      </c>
    </row>
    <row r="247" spans="2:18" ht="15">
      <c r="B247" s="42">
        <f t="shared" si="7"/>
        <v>243</v>
      </c>
      <c r="C247" s="43">
        <f t="shared" si="6"/>
        <v>248.68994705554474</v>
      </c>
      <c r="D247" s="71" t="s">
        <v>499</v>
      </c>
      <c r="E247" s="72" t="s">
        <v>95</v>
      </c>
      <c r="F247" s="72" t="s">
        <v>328</v>
      </c>
      <c r="G247" s="184" t="s">
        <v>329</v>
      </c>
      <c r="H247" s="241">
        <v>39857</v>
      </c>
      <c r="I247" s="52">
        <v>16.94</v>
      </c>
      <c r="J247" s="53">
        <v>27.295522498246896</v>
      </c>
      <c r="K247" s="54">
        <v>28.73</v>
      </c>
      <c r="L247" s="53">
        <v>59.78661207389075</v>
      </c>
      <c r="M247" s="55">
        <v>144</v>
      </c>
      <c r="N247" s="53">
        <v>62.78035607121424</v>
      </c>
      <c r="O247" s="56">
        <v>310</v>
      </c>
      <c r="P247" s="53">
        <v>48.87466104248268</v>
      </c>
      <c r="Q247" s="57">
        <v>32</v>
      </c>
      <c r="R247" s="82">
        <v>49.95279536971019</v>
      </c>
    </row>
    <row r="248" spans="2:18" ht="15">
      <c r="B248" s="42">
        <f t="shared" si="7"/>
        <v>244</v>
      </c>
      <c r="C248" s="43">
        <f t="shared" si="6"/>
        <v>247.0794714640136</v>
      </c>
      <c r="D248" s="71" t="s">
        <v>794</v>
      </c>
      <c r="E248" s="72" t="s">
        <v>19</v>
      </c>
      <c r="F248" s="72" t="s">
        <v>78</v>
      </c>
      <c r="G248" s="184" t="s">
        <v>795</v>
      </c>
      <c r="H248" s="247">
        <v>40060</v>
      </c>
      <c r="I248" s="52">
        <v>15.77</v>
      </c>
      <c r="J248" s="53">
        <v>38.74028275072928</v>
      </c>
      <c r="K248" s="54">
        <v>28.27</v>
      </c>
      <c r="L248" s="53">
        <v>60.66263568844036</v>
      </c>
      <c r="M248" s="55">
        <v>118</v>
      </c>
      <c r="N248" s="53">
        <v>44.40334733613389</v>
      </c>
      <c r="O248" s="56">
        <v>310</v>
      </c>
      <c r="P248" s="53">
        <v>48.87466104248268</v>
      </c>
      <c r="Q248" s="57">
        <v>37</v>
      </c>
      <c r="R248" s="82">
        <v>54.39854464622741</v>
      </c>
    </row>
    <row r="249" spans="2:18" ht="15">
      <c r="B249" s="42">
        <f t="shared" si="7"/>
        <v>245</v>
      </c>
      <c r="C249" s="43">
        <f t="shared" si="6"/>
        <v>246.95813867503216</v>
      </c>
      <c r="D249" s="71" t="s">
        <v>796</v>
      </c>
      <c r="E249" s="72" t="s">
        <v>69</v>
      </c>
      <c r="F249" s="72" t="s">
        <v>54</v>
      </c>
      <c r="G249" s="184" t="s">
        <v>55</v>
      </c>
      <c r="H249" s="278">
        <v>39976</v>
      </c>
      <c r="I249" s="52">
        <v>21.41</v>
      </c>
      <c r="J249" s="53">
        <v>-16.42933077405749</v>
      </c>
      <c r="K249" s="54">
        <v>12.53</v>
      </c>
      <c r="L249" s="53">
        <v>90.63787849933348</v>
      </c>
      <c r="M249" s="55">
        <v>113</v>
      </c>
      <c r="N249" s="53">
        <v>40.86930719477229</v>
      </c>
      <c r="O249" s="56">
        <v>410</v>
      </c>
      <c r="P249" s="53">
        <v>69.47939041102548</v>
      </c>
      <c r="Q249" s="57">
        <v>46</v>
      </c>
      <c r="R249" s="82">
        <v>62.400893343958394</v>
      </c>
    </row>
    <row r="250" spans="2:18" ht="15">
      <c r="B250" s="42">
        <f t="shared" si="7"/>
        <v>246</v>
      </c>
      <c r="C250" s="43">
        <f t="shared" si="6"/>
        <v>244.0271715566917</v>
      </c>
      <c r="D250" s="71" t="s">
        <v>797</v>
      </c>
      <c r="E250" s="72" t="s">
        <v>23</v>
      </c>
      <c r="F250" s="72" t="s">
        <v>30</v>
      </c>
      <c r="G250" s="184" t="s">
        <v>331</v>
      </c>
      <c r="H250" s="247">
        <v>40815</v>
      </c>
      <c r="I250" s="52">
        <v>15.3</v>
      </c>
      <c r="J250" s="53">
        <v>43.3377505444615</v>
      </c>
      <c r="K250" s="54">
        <v>22.1</v>
      </c>
      <c r="L250" s="53">
        <v>72.4127785183775</v>
      </c>
      <c r="M250" s="55">
        <v>118</v>
      </c>
      <c r="N250" s="53">
        <v>44.40334733613389</v>
      </c>
      <c r="O250" s="56">
        <v>259</v>
      </c>
      <c r="P250" s="53">
        <v>38.366249064525846</v>
      </c>
      <c r="Q250" s="57">
        <v>27</v>
      </c>
      <c r="R250" s="82">
        <v>45.50704609319297</v>
      </c>
    </row>
    <row r="251" spans="2:18" ht="15">
      <c r="B251" s="42">
        <f t="shared" si="7"/>
        <v>247</v>
      </c>
      <c r="C251" s="43">
        <f t="shared" si="6"/>
        <v>243.99552534288102</v>
      </c>
      <c r="D251" s="71" t="s">
        <v>798</v>
      </c>
      <c r="E251" s="72" t="s">
        <v>616</v>
      </c>
      <c r="F251" s="72" t="s">
        <v>74</v>
      </c>
      <c r="G251" s="184" t="s">
        <v>75</v>
      </c>
      <c r="H251" s="250">
        <v>40601</v>
      </c>
      <c r="I251" s="52">
        <v>14.8</v>
      </c>
      <c r="J251" s="53">
        <v>48.228673729283</v>
      </c>
      <c r="K251" s="54">
        <v>30.3</v>
      </c>
      <c r="L251" s="53">
        <v>56.79670538944969</v>
      </c>
      <c r="M251" s="55">
        <v>119</v>
      </c>
      <c r="N251" s="53">
        <v>45.11015536440621</v>
      </c>
      <c r="O251" s="56">
        <v>260</v>
      </c>
      <c r="P251" s="53">
        <v>38.572296358211275</v>
      </c>
      <c r="Q251" s="57">
        <v>38</v>
      </c>
      <c r="R251" s="82">
        <v>55.28769450153085</v>
      </c>
    </row>
    <row r="252" spans="2:18" ht="15">
      <c r="B252" s="42">
        <f t="shared" si="7"/>
        <v>248</v>
      </c>
      <c r="C252" s="43">
        <f t="shared" si="6"/>
        <v>243.04269454052587</v>
      </c>
      <c r="D252" s="71" t="s">
        <v>799</v>
      </c>
      <c r="E252" s="72" t="s">
        <v>108</v>
      </c>
      <c r="F252" s="72" t="s">
        <v>248</v>
      </c>
      <c r="G252" s="184" t="s">
        <v>249</v>
      </c>
      <c r="H252" s="279">
        <v>40055</v>
      </c>
      <c r="I252" s="52">
        <v>13.3</v>
      </c>
      <c r="J252" s="53">
        <v>62.90144328374757</v>
      </c>
      <c r="K252" s="54">
        <v>23.2</v>
      </c>
      <c r="L252" s="53">
        <v>70.3179394401067</v>
      </c>
      <c r="M252" s="55">
        <v>114</v>
      </c>
      <c r="N252" s="53">
        <v>41.57611522304461</v>
      </c>
      <c r="O252" s="56">
        <v>222</v>
      </c>
      <c r="P252" s="53">
        <v>30.742499198165014</v>
      </c>
      <c r="Q252" s="57">
        <v>18</v>
      </c>
      <c r="R252" s="82">
        <v>37.50469739546198</v>
      </c>
    </row>
    <row r="253" spans="2:18" ht="15">
      <c r="B253" s="42">
        <f t="shared" si="7"/>
        <v>249</v>
      </c>
      <c r="C253" s="43">
        <f t="shared" si="6"/>
        <v>241.7007783073819</v>
      </c>
      <c r="D253" s="71" t="s">
        <v>800</v>
      </c>
      <c r="E253" s="72" t="s">
        <v>174</v>
      </c>
      <c r="F253" s="72" t="s">
        <v>126</v>
      </c>
      <c r="G253" s="184" t="s">
        <v>156</v>
      </c>
      <c r="H253" s="250">
        <v>41114</v>
      </c>
      <c r="I253" s="52">
        <v>13.9</v>
      </c>
      <c r="J253" s="53">
        <v>57.032335461961736</v>
      </c>
      <c r="K253" s="54">
        <v>34.4</v>
      </c>
      <c r="L253" s="53">
        <v>48.988668824985794</v>
      </c>
      <c r="M253" s="55">
        <v>117</v>
      </c>
      <c r="N253" s="53">
        <v>43.69653930786157</v>
      </c>
      <c r="O253" s="56">
        <v>225</v>
      </c>
      <c r="P253" s="53">
        <v>31.360641079221296</v>
      </c>
      <c r="Q253" s="57">
        <v>44</v>
      </c>
      <c r="R253" s="82">
        <v>60.62259363335151</v>
      </c>
    </row>
    <row r="254" spans="2:18" ht="15">
      <c r="B254" s="42">
        <f t="shared" si="7"/>
        <v>250</v>
      </c>
      <c r="C254" s="43">
        <f t="shared" si="6"/>
        <v>241.652064370556</v>
      </c>
      <c r="D254" s="71" t="s">
        <v>801</v>
      </c>
      <c r="E254" s="72" t="s">
        <v>62</v>
      </c>
      <c r="F254" s="72" t="s">
        <v>207</v>
      </c>
      <c r="G254" s="184" t="s">
        <v>208</v>
      </c>
      <c r="H254" s="279">
        <v>39646</v>
      </c>
      <c r="I254" s="52">
        <v>15</v>
      </c>
      <c r="J254" s="53">
        <v>46.2723044553544</v>
      </c>
      <c r="K254" s="54">
        <v>46.76</v>
      </c>
      <c r="L254" s="53">
        <v>25.450295181870217</v>
      </c>
      <c r="M254" s="55">
        <v>140</v>
      </c>
      <c r="N254" s="53">
        <v>59.95312395812496</v>
      </c>
      <c r="O254" s="56">
        <v>390</v>
      </c>
      <c r="P254" s="53">
        <v>65.35844453731691</v>
      </c>
      <c r="Q254" s="57">
        <v>26</v>
      </c>
      <c r="R254" s="82">
        <v>44.617896237889525</v>
      </c>
    </row>
    <row r="255" spans="2:18" ht="15">
      <c r="B255" s="42">
        <f t="shared" si="7"/>
        <v>251</v>
      </c>
      <c r="C255" s="43">
        <f t="shared" si="6"/>
        <v>241.38479136197307</v>
      </c>
      <c r="D255" s="71" t="s">
        <v>523</v>
      </c>
      <c r="E255" s="72" t="s">
        <v>802</v>
      </c>
      <c r="F255" s="72" t="s">
        <v>20</v>
      </c>
      <c r="G255" s="184" t="s">
        <v>21</v>
      </c>
      <c r="H255" s="250">
        <v>40232</v>
      </c>
      <c r="I255" s="52">
        <v>14.6</v>
      </c>
      <c r="J255" s="53">
        <v>50.18504300321163</v>
      </c>
      <c r="K255" s="54">
        <v>19.7</v>
      </c>
      <c r="L255" s="53">
        <v>76.98333650733198</v>
      </c>
      <c r="M255" s="55">
        <v>120</v>
      </c>
      <c r="N255" s="53">
        <v>45.81696339267853</v>
      </c>
      <c r="O255" s="56">
        <v>240</v>
      </c>
      <c r="P255" s="53">
        <v>34.45135048450272</v>
      </c>
      <c r="Q255" s="57">
        <v>14</v>
      </c>
      <c r="R255" s="82">
        <v>33.948097974248206</v>
      </c>
    </row>
    <row r="256" spans="2:18" ht="15">
      <c r="B256" s="42">
        <f t="shared" si="7"/>
        <v>252</v>
      </c>
      <c r="C256" s="43">
        <f t="shared" si="6"/>
        <v>241.23240176702805</v>
      </c>
      <c r="D256" s="71" t="s">
        <v>803</v>
      </c>
      <c r="E256" s="72" t="s">
        <v>47</v>
      </c>
      <c r="F256" s="72" t="s">
        <v>20</v>
      </c>
      <c r="G256" s="184" t="s">
        <v>110</v>
      </c>
      <c r="H256" s="250">
        <v>40502</v>
      </c>
      <c r="I256" s="52">
        <v>16.8</v>
      </c>
      <c r="J256" s="53">
        <v>28.664980989996934</v>
      </c>
      <c r="K256" s="54">
        <v>16.8</v>
      </c>
      <c r="L256" s="53">
        <v>82.50609407731864</v>
      </c>
      <c r="M256" s="55">
        <v>116</v>
      </c>
      <c r="N256" s="53">
        <v>42.98973127958925</v>
      </c>
      <c r="O256" s="56">
        <v>240</v>
      </c>
      <c r="P256" s="53">
        <v>34.45135048450272</v>
      </c>
      <c r="Q256" s="57">
        <v>35</v>
      </c>
      <c r="R256" s="82">
        <v>52.62024493562052</v>
      </c>
    </row>
    <row r="257" spans="2:18" ht="15">
      <c r="B257" s="42">
        <f t="shared" si="7"/>
        <v>253</v>
      </c>
      <c r="C257" s="43">
        <f t="shared" si="6"/>
        <v>240.9338418044043</v>
      </c>
      <c r="D257" s="71" t="s">
        <v>804</v>
      </c>
      <c r="E257" s="72" t="s">
        <v>805</v>
      </c>
      <c r="F257" s="72" t="s">
        <v>126</v>
      </c>
      <c r="G257" s="184" t="s">
        <v>269</v>
      </c>
      <c r="H257" s="250">
        <v>40572</v>
      </c>
      <c r="I257" s="52">
        <v>14.8</v>
      </c>
      <c r="J257" s="53">
        <v>48.228673729283</v>
      </c>
      <c r="K257" s="54">
        <v>22.2</v>
      </c>
      <c r="L257" s="53">
        <v>72.22233860217106</v>
      </c>
      <c r="M257" s="55">
        <v>108</v>
      </c>
      <c r="N257" s="53">
        <v>37.33526705341069</v>
      </c>
      <c r="O257" s="56">
        <v>290</v>
      </c>
      <c r="P257" s="53">
        <v>44.753715168774114</v>
      </c>
      <c r="Q257" s="57">
        <v>19</v>
      </c>
      <c r="R257" s="82">
        <v>38.393847250765425</v>
      </c>
    </row>
    <row r="258" spans="2:18" ht="15">
      <c r="B258" s="42">
        <f t="shared" si="7"/>
        <v>254</v>
      </c>
      <c r="C258" s="43">
        <f t="shared" si="6"/>
        <v>239.91066567695265</v>
      </c>
      <c r="D258" s="71" t="s">
        <v>806</v>
      </c>
      <c r="E258" s="72" t="s">
        <v>219</v>
      </c>
      <c r="F258" s="72" t="s">
        <v>20</v>
      </c>
      <c r="G258" s="184" t="s">
        <v>110</v>
      </c>
      <c r="H258" s="250">
        <v>40069</v>
      </c>
      <c r="I258" s="52">
        <v>13.5</v>
      </c>
      <c r="J258" s="53">
        <v>60.94507400981897</v>
      </c>
      <c r="K258" s="54">
        <v>21.5</v>
      </c>
      <c r="L258" s="53">
        <v>73.55541801561611</v>
      </c>
      <c r="M258" s="55">
        <v>120</v>
      </c>
      <c r="N258" s="53">
        <v>45.81696339267853</v>
      </c>
      <c r="O258" s="56">
        <v>180</v>
      </c>
      <c r="P258" s="53">
        <v>22.08851286337704</v>
      </c>
      <c r="Q258" s="57">
        <v>18</v>
      </c>
      <c r="R258" s="82">
        <v>37.50469739546198</v>
      </c>
    </row>
    <row r="259" spans="2:18" ht="15">
      <c r="B259" s="42">
        <f t="shared" si="7"/>
        <v>255</v>
      </c>
      <c r="C259" s="43">
        <f t="shared" si="6"/>
        <v>239.892458921087</v>
      </c>
      <c r="D259" s="71" t="s">
        <v>703</v>
      </c>
      <c r="E259" s="72" t="s">
        <v>807</v>
      </c>
      <c r="F259" s="72" t="s">
        <v>48</v>
      </c>
      <c r="G259" s="184" t="s">
        <v>49</v>
      </c>
      <c r="H259" s="280" t="s">
        <v>705</v>
      </c>
      <c r="I259" s="52">
        <v>15.9</v>
      </c>
      <c r="J259" s="53">
        <v>37.46864272267567</v>
      </c>
      <c r="K259" s="54">
        <v>28.5</v>
      </c>
      <c r="L259" s="53">
        <v>60.224623881165556</v>
      </c>
      <c r="M259" s="55">
        <v>117</v>
      </c>
      <c r="N259" s="53">
        <v>43.69653930786157</v>
      </c>
      <c r="O259" s="56">
        <v>330</v>
      </c>
      <c r="P259" s="53">
        <v>52.995606916191235</v>
      </c>
      <c r="Q259" s="57">
        <v>27</v>
      </c>
      <c r="R259" s="82">
        <v>45.50704609319297</v>
      </c>
    </row>
    <row r="260" spans="2:18" ht="15">
      <c r="B260" s="42">
        <f t="shared" si="7"/>
        <v>256</v>
      </c>
      <c r="C260" s="43">
        <f t="shared" si="6"/>
        <v>239.88713785379852</v>
      </c>
      <c r="D260" s="71" t="s">
        <v>808</v>
      </c>
      <c r="E260" s="72" t="s">
        <v>463</v>
      </c>
      <c r="F260" s="72" t="s">
        <v>126</v>
      </c>
      <c r="G260" s="184" t="s">
        <v>127</v>
      </c>
      <c r="H260" s="275">
        <v>2011</v>
      </c>
      <c r="I260" s="52">
        <v>13.4</v>
      </c>
      <c r="J260" s="53">
        <v>61.92325864678327</v>
      </c>
      <c r="K260" s="54">
        <v>29.1</v>
      </c>
      <c r="L260" s="53">
        <v>59.08198438392693</v>
      </c>
      <c r="M260" s="55">
        <v>127</v>
      </c>
      <c r="N260" s="53">
        <v>50.764619590584786</v>
      </c>
      <c r="O260" s="56">
        <v>230</v>
      </c>
      <c r="P260" s="53">
        <v>32.39087754764844</v>
      </c>
      <c r="Q260" s="57">
        <v>16</v>
      </c>
      <c r="R260" s="82">
        <v>35.726397684855094</v>
      </c>
    </row>
    <row r="261" spans="2:18" ht="15">
      <c r="B261" s="42">
        <f t="shared" si="7"/>
        <v>257</v>
      </c>
      <c r="C261" s="43">
        <f aca="true" t="shared" si="8" ref="C261:C324">+J261+L261+N261+P261+R261+T261</f>
        <v>239.1253870574993</v>
      </c>
      <c r="D261" s="71" t="s">
        <v>809</v>
      </c>
      <c r="E261" s="72" t="s">
        <v>189</v>
      </c>
      <c r="F261" s="72" t="s">
        <v>20</v>
      </c>
      <c r="G261" s="184" t="s">
        <v>21</v>
      </c>
      <c r="H261" s="250">
        <v>40120</v>
      </c>
      <c r="I261" s="52">
        <v>13.7</v>
      </c>
      <c r="J261" s="53">
        <v>58.988704735890366</v>
      </c>
      <c r="K261" s="54">
        <v>30.1</v>
      </c>
      <c r="L261" s="53">
        <v>57.177585221862564</v>
      </c>
      <c r="M261" s="55">
        <v>138</v>
      </c>
      <c r="N261" s="53">
        <v>58.53950790158032</v>
      </c>
      <c r="O261" s="56">
        <v>225</v>
      </c>
      <c r="P261" s="53">
        <v>31.360641079221296</v>
      </c>
      <c r="Q261" s="57">
        <v>13</v>
      </c>
      <c r="R261" s="82">
        <v>33.05894811894476</v>
      </c>
    </row>
    <row r="262" spans="2:18" ht="15">
      <c r="B262" s="42">
        <f aca="true" t="shared" si="9" ref="B262:B325">+B261+1</f>
        <v>258</v>
      </c>
      <c r="C262" s="43">
        <f t="shared" si="8"/>
        <v>237.85551978531484</v>
      </c>
      <c r="D262" s="71" t="s">
        <v>754</v>
      </c>
      <c r="E262" s="72" t="s">
        <v>597</v>
      </c>
      <c r="F262" s="72" t="s">
        <v>30</v>
      </c>
      <c r="G262" s="184" t="s">
        <v>331</v>
      </c>
      <c r="H262" s="250">
        <v>40875</v>
      </c>
      <c r="I262" s="52">
        <v>13.9</v>
      </c>
      <c r="J262" s="53">
        <v>57.032335461961736</v>
      </c>
      <c r="K262" s="54">
        <v>37.5</v>
      </c>
      <c r="L262" s="53">
        <v>43.085031422586255</v>
      </c>
      <c r="M262" s="55">
        <v>114</v>
      </c>
      <c r="N262" s="53">
        <v>41.57611522304461</v>
      </c>
      <c r="O262" s="56">
        <v>392</v>
      </c>
      <c r="P262" s="53">
        <v>65.77053912468777</v>
      </c>
      <c r="Q262" s="57">
        <v>10</v>
      </c>
      <c r="R262" s="82">
        <v>30.391498553034435</v>
      </c>
    </row>
    <row r="263" spans="2:18" ht="15">
      <c r="B263" s="42">
        <f t="shared" si="9"/>
        <v>259</v>
      </c>
      <c r="C263" s="43">
        <f t="shared" si="8"/>
        <v>237.09464853767412</v>
      </c>
      <c r="D263" s="71" t="s">
        <v>810</v>
      </c>
      <c r="E263" s="72" t="s">
        <v>811</v>
      </c>
      <c r="F263" s="72" t="s">
        <v>126</v>
      </c>
      <c r="G263" s="184" t="s">
        <v>127</v>
      </c>
      <c r="H263" s="250">
        <v>40291</v>
      </c>
      <c r="I263" s="52">
        <v>14.66</v>
      </c>
      <c r="J263" s="53">
        <v>49.59813222103304</v>
      </c>
      <c r="K263" s="54">
        <v>21.35</v>
      </c>
      <c r="L263" s="53">
        <v>73.84107788992577</v>
      </c>
      <c r="M263" s="55">
        <v>104</v>
      </c>
      <c r="N263" s="53">
        <v>34.508034940321394</v>
      </c>
      <c r="O263" s="56">
        <v>331</v>
      </c>
      <c r="P263" s="53">
        <v>53.201654209876665</v>
      </c>
      <c r="Q263" s="57">
        <v>5</v>
      </c>
      <c r="R263" s="82">
        <v>25.94574927651722</v>
      </c>
    </row>
    <row r="264" spans="2:18" ht="15">
      <c r="B264" s="42">
        <f t="shared" si="9"/>
        <v>260</v>
      </c>
      <c r="C264" s="43">
        <f t="shared" si="8"/>
        <v>234.61827492238518</v>
      </c>
      <c r="D264" s="71" t="s">
        <v>812</v>
      </c>
      <c r="E264" s="72" t="s">
        <v>813</v>
      </c>
      <c r="F264" s="72" t="s">
        <v>126</v>
      </c>
      <c r="G264" s="184" t="s">
        <v>156</v>
      </c>
      <c r="H264" s="250">
        <v>40805</v>
      </c>
      <c r="I264" s="52">
        <v>14.4</v>
      </c>
      <c r="J264" s="53">
        <v>52.14141227714023</v>
      </c>
      <c r="K264" s="54">
        <v>25.3</v>
      </c>
      <c r="L264" s="53">
        <v>66.31870119977152</v>
      </c>
      <c r="M264" s="55">
        <v>137</v>
      </c>
      <c r="N264" s="53">
        <v>57.832699873308</v>
      </c>
      <c r="O264" s="56">
        <v>217</v>
      </c>
      <c r="P264" s="53">
        <v>29.712262729737873</v>
      </c>
      <c r="Q264" s="57">
        <v>8</v>
      </c>
      <c r="R264" s="82">
        <v>28.613198842427547</v>
      </c>
    </row>
    <row r="265" spans="2:18" ht="15">
      <c r="B265" s="42">
        <f t="shared" si="9"/>
        <v>261</v>
      </c>
      <c r="C265" s="43">
        <f t="shared" si="8"/>
        <v>234.5004767893207</v>
      </c>
      <c r="D265" s="71" t="s">
        <v>814</v>
      </c>
      <c r="E265" s="72" t="s">
        <v>815</v>
      </c>
      <c r="F265" s="72" t="s">
        <v>328</v>
      </c>
      <c r="G265" s="184" t="s">
        <v>329</v>
      </c>
      <c r="H265" s="253">
        <v>40550</v>
      </c>
      <c r="I265" s="52">
        <v>15.88</v>
      </c>
      <c r="J265" s="53">
        <v>37.66427965006852</v>
      </c>
      <c r="K265" s="54">
        <v>39.16</v>
      </c>
      <c r="L265" s="53">
        <v>39.92372881355941</v>
      </c>
      <c r="M265" s="55">
        <v>133</v>
      </c>
      <c r="N265" s="53">
        <v>55.00546776021871</v>
      </c>
      <c r="O265" s="56">
        <v>312</v>
      </c>
      <c r="P265" s="53">
        <v>49.28675562985353</v>
      </c>
      <c r="Q265" s="57">
        <v>35</v>
      </c>
      <c r="R265" s="82">
        <v>52.62024493562052</v>
      </c>
    </row>
    <row r="266" spans="2:18" ht="15">
      <c r="B266" s="42">
        <f t="shared" si="9"/>
        <v>262</v>
      </c>
      <c r="C266" s="43">
        <f t="shared" si="8"/>
        <v>234.37838173315032</v>
      </c>
      <c r="D266" s="71" t="s">
        <v>816</v>
      </c>
      <c r="E266" s="72" t="s">
        <v>817</v>
      </c>
      <c r="F266" s="72" t="s">
        <v>328</v>
      </c>
      <c r="G266" s="184" t="s">
        <v>329</v>
      </c>
      <c r="H266" s="241">
        <v>40680</v>
      </c>
      <c r="I266" s="52">
        <v>15.08</v>
      </c>
      <c r="J266" s="53">
        <v>45.489756745782955</v>
      </c>
      <c r="K266" s="54">
        <v>30.12</v>
      </c>
      <c r="L266" s="53">
        <v>57.139497238621274</v>
      </c>
      <c r="M266" s="55">
        <v>124</v>
      </c>
      <c r="N266" s="53">
        <v>48.644195505767826</v>
      </c>
      <c r="O266" s="56">
        <v>320</v>
      </c>
      <c r="P266" s="53">
        <v>50.93513397933695</v>
      </c>
      <c r="Q266" s="57">
        <v>12</v>
      </c>
      <c r="R266" s="82">
        <v>32.16979826364132</v>
      </c>
    </row>
    <row r="267" spans="2:18" ht="15">
      <c r="B267" s="42">
        <f t="shared" si="9"/>
        <v>263</v>
      </c>
      <c r="C267" s="43">
        <f t="shared" si="8"/>
        <v>233.43622050963967</v>
      </c>
      <c r="D267" s="71" t="s">
        <v>818</v>
      </c>
      <c r="E267" s="72" t="s">
        <v>819</v>
      </c>
      <c r="F267" s="72" t="s">
        <v>592</v>
      </c>
      <c r="G267" s="184" t="s">
        <v>593</v>
      </c>
      <c r="H267" s="271">
        <v>40484</v>
      </c>
      <c r="I267" s="52">
        <v>16</v>
      </c>
      <c r="J267" s="53">
        <v>36.49045808571137</v>
      </c>
      <c r="K267" s="54">
        <v>31</v>
      </c>
      <c r="L267" s="53">
        <v>55.463625976004636</v>
      </c>
      <c r="M267" s="55">
        <v>127</v>
      </c>
      <c r="N267" s="53">
        <v>50.764619590584786</v>
      </c>
      <c r="O267" s="56">
        <v>344</v>
      </c>
      <c r="P267" s="53">
        <v>55.88026902778722</v>
      </c>
      <c r="Q267" s="57">
        <v>15</v>
      </c>
      <c r="R267" s="82">
        <v>34.83724782955165</v>
      </c>
    </row>
    <row r="268" spans="2:18" ht="15">
      <c r="B268" s="42">
        <f t="shared" si="9"/>
        <v>264</v>
      </c>
      <c r="C268" s="43">
        <f t="shared" si="8"/>
        <v>232.7773789418849</v>
      </c>
      <c r="D268" s="71" t="s">
        <v>712</v>
      </c>
      <c r="E268" s="72" t="s">
        <v>19</v>
      </c>
      <c r="F268" s="72" t="s">
        <v>20</v>
      </c>
      <c r="G268" s="184" t="s">
        <v>21</v>
      </c>
      <c r="H268" s="246">
        <v>40553</v>
      </c>
      <c r="I268" s="52">
        <v>13.1</v>
      </c>
      <c r="J268" s="53">
        <v>64.8578125576762</v>
      </c>
      <c r="K268" s="54">
        <v>48.9</v>
      </c>
      <c r="L268" s="53">
        <v>21.374880975052477</v>
      </c>
      <c r="M268" s="55">
        <v>143</v>
      </c>
      <c r="N268" s="53">
        <v>62.07354804294192</v>
      </c>
      <c r="O268" s="56">
        <v>318</v>
      </c>
      <c r="P268" s="53">
        <v>50.523039391966094</v>
      </c>
      <c r="Q268" s="57">
        <v>14</v>
      </c>
      <c r="R268" s="82">
        <v>33.948097974248206</v>
      </c>
    </row>
    <row r="269" spans="2:18" ht="15">
      <c r="B269" s="42">
        <f t="shared" si="9"/>
        <v>265</v>
      </c>
      <c r="C269" s="43">
        <f t="shared" si="8"/>
        <v>232.61414460063088</v>
      </c>
      <c r="D269" s="71" t="s">
        <v>820</v>
      </c>
      <c r="E269" s="72" t="s">
        <v>93</v>
      </c>
      <c r="F269" s="72" t="s">
        <v>38</v>
      </c>
      <c r="G269" s="184" t="s">
        <v>534</v>
      </c>
      <c r="H269" s="255">
        <v>40175</v>
      </c>
      <c r="I269" s="52">
        <v>16.8</v>
      </c>
      <c r="J269" s="53">
        <v>28.664980989996934</v>
      </c>
      <c r="K269" s="54">
        <v>30.2</v>
      </c>
      <c r="L269" s="53">
        <v>56.987145305656135</v>
      </c>
      <c r="M269" s="55">
        <v>135</v>
      </c>
      <c r="N269" s="53">
        <v>56.41908381676335</v>
      </c>
      <c r="O269" s="56">
        <v>300</v>
      </c>
      <c r="P269" s="53">
        <v>46.814188105628396</v>
      </c>
      <c r="Q269" s="57">
        <v>25</v>
      </c>
      <c r="R269" s="82">
        <v>43.72874638258608</v>
      </c>
    </row>
    <row r="270" spans="2:18" ht="15">
      <c r="B270" s="42">
        <f t="shared" si="9"/>
        <v>266</v>
      </c>
      <c r="C270" s="43">
        <f t="shared" si="8"/>
        <v>232.46669322489524</v>
      </c>
      <c r="D270" s="71" t="s">
        <v>568</v>
      </c>
      <c r="E270" s="72" t="s">
        <v>821</v>
      </c>
      <c r="F270" s="72" t="s">
        <v>30</v>
      </c>
      <c r="G270" s="184" t="s">
        <v>414</v>
      </c>
      <c r="H270" s="243">
        <v>40242</v>
      </c>
      <c r="I270" s="52">
        <v>14.62</v>
      </c>
      <c r="J270" s="53">
        <v>49.98940607581878</v>
      </c>
      <c r="K270" s="54">
        <v>32.65</v>
      </c>
      <c r="L270" s="53">
        <v>52.32136735859844</v>
      </c>
      <c r="M270" s="55">
        <v>125</v>
      </c>
      <c r="N270" s="53">
        <v>49.351003534040146</v>
      </c>
      <c r="O270" s="56">
        <v>270</v>
      </c>
      <c r="P270" s="53">
        <v>40.63276929506556</v>
      </c>
      <c r="Q270" s="57">
        <v>21</v>
      </c>
      <c r="R270" s="82">
        <v>40.172146961372306</v>
      </c>
    </row>
    <row r="271" spans="2:18" ht="15">
      <c r="B271" s="42">
        <f t="shared" si="9"/>
        <v>267</v>
      </c>
      <c r="C271" s="43">
        <f t="shared" si="8"/>
        <v>231.71925612230552</v>
      </c>
      <c r="D271" s="71" t="s">
        <v>822</v>
      </c>
      <c r="E271" s="72" t="s">
        <v>29</v>
      </c>
      <c r="F271" s="72" t="s">
        <v>90</v>
      </c>
      <c r="G271" s="184" t="s">
        <v>91</v>
      </c>
      <c r="H271" s="241">
        <v>39790</v>
      </c>
      <c r="I271" s="52">
        <v>14.1</v>
      </c>
      <c r="J271" s="53">
        <v>55.075966188033135</v>
      </c>
      <c r="K271" s="54">
        <v>63</v>
      </c>
      <c r="L271" s="53">
        <v>-5.477147210055094</v>
      </c>
      <c r="M271" s="55">
        <v>125</v>
      </c>
      <c r="N271" s="53">
        <v>49.351003534040146</v>
      </c>
      <c r="O271" s="56">
        <v>410</v>
      </c>
      <c r="P271" s="53">
        <v>69.47939041102548</v>
      </c>
      <c r="Q271" s="57">
        <v>47</v>
      </c>
      <c r="R271" s="82">
        <v>63.29004319926184</v>
      </c>
    </row>
    <row r="272" spans="2:18" ht="15">
      <c r="B272" s="42">
        <f t="shared" si="9"/>
        <v>268</v>
      </c>
      <c r="C272" s="43">
        <f t="shared" si="8"/>
        <v>229.2961055921852</v>
      </c>
      <c r="D272" s="71" t="s">
        <v>823</v>
      </c>
      <c r="E272" s="72" t="s">
        <v>224</v>
      </c>
      <c r="F272" s="72" t="s">
        <v>117</v>
      </c>
      <c r="G272" s="184" t="s">
        <v>160</v>
      </c>
      <c r="H272" s="241">
        <v>40254</v>
      </c>
      <c r="I272" s="52">
        <v>15.2</v>
      </c>
      <c r="J272" s="53">
        <v>44.3159351814258</v>
      </c>
      <c r="K272" s="54">
        <v>23.2</v>
      </c>
      <c r="L272" s="53">
        <v>70.3179394401067</v>
      </c>
      <c r="M272" s="55">
        <v>115</v>
      </c>
      <c r="N272" s="53">
        <v>42.28292325131693</v>
      </c>
      <c r="O272" s="56">
        <v>255</v>
      </c>
      <c r="P272" s="53">
        <v>37.542059889784134</v>
      </c>
      <c r="Q272" s="57">
        <v>15</v>
      </c>
      <c r="R272" s="82">
        <v>34.83724782955165</v>
      </c>
    </row>
    <row r="273" spans="2:18" ht="15">
      <c r="B273" s="42">
        <f t="shared" si="9"/>
        <v>269</v>
      </c>
      <c r="C273" s="43">
        <f t="shared" si="8"/>
        <v>229.2459987911579</v>
      </c>
      <c r="D273" s="71" t="s">
        <v>824</v>
      </c>
      <c r="E273" s="72" t="s">
        <v>69</v>
      </c>
      <c r="F273" s="72" t="s">
        <v>117</v>
      </c>
      <c r="G273" s="184" t="s">
        <v>160</v>
      </c>
      <c r="H273" s="241">
        <v>40235</v>
      </c>
      <c r="I273" s="52">
        <v>16.5</v>
      </c>
      <c r="J273" s="53">
        <v>31.599534900889836</v>
      </c>
      <c r="K273" s="54">
        <v>38.8</v>
      </c>
      <c r="L273" s="53">
        <v>40.60931251190259</v>
      </c>
      <c r="M273" s="55">
        <v>141</v>
      </c>
      <c r="N273" s="53">
        <v>60.65993198639728</v>
      </c>
      <c r="O273" s="56">
        <v>324</v>
      </c>
      <c r="P273" s="53">
        <v>51.75932315407867</v>
      </c>
      <c r="Q273" s="57">
        <v>26</v>
      </c>
      <c r="R273" s="82">
        <v>44.617896237889525</v>
      </c>
    </row>
    <row r="274" spans="2:18" ht="15">
      <c r="B274" s="42">
        <f t="shared" si="9"/>
        <v>270</v>
      </c>
      <c r="C274" s="43">
        <f t="shared" si="8"/>
        <v>228.25607077659623</v>
      </c>
      <c r="D274" s="71" t="s">
        <v>825</v>
      </c>
      <c r="E274" s="72" t="s">
        <v>154</v>
      </c>
      <c r="F274" s="72" t="s">
        <v>30</v>
      </c>
      <c r="G274" s="184" t="s">
        <v>414</v>
      </c>
      <c r="H274" s="243">
        <v>40714</v>
      </c>
      <c r="I274" s="52">
        <v>14.5</v>
      </c>
      <c r="J274" s="53">
        <v>51.16322764017593</v>
      </c>
      <c r="K274" s="54">
        <v>30.25</v>
      </c>
      <c r="L274" s="53">
        <v>56.89192534755291</v>
      </c>
      <c r="M274" s="55">
        <v>120</v>
      </c>
      <c r="N274" s="53">
        <v>45.81696339267853</v>
      </c>
      <c r="O274" s="56">
        <v>200</v>
      </c>
      <c r="P274" s="53">
        <v>26.209458737085598</v>
      </c>
      <c r="Q274" s="57">
        <v>30</v>
      </c>
      <c r="R274" s="82">
        <v>48.1744956591033</v>
      </c>
    </row>
    <row r="275" spans="2:18" ht="15">
      <c r="B275" s="42">
        <f t="shared" si="9"/>
        <v>271</v>
      </c>
      <c r="C275" s="43">
        <f t="shared" si="8"/>
        <v>227.7862247526806</v>
      </c>
      <c r="D275" s="71" t="s">
        <v>826</v>
      </c>
      <c r="E275" s="72" t="s">
        <v>337</v>
      </c>
      <c r="F275" s="72" t="s">
        <v>338</v>
      </c>
      <c r="G275" s="184" t="s">
        <v>339</v>
      </c>
      <c r="H275" s="241">
        <v>40233</v>
      </c>
      <c r="I275" s="52">
        <v>16.8</v>
      </c>
      <c r="J275" s="53">
        <v>28.664980989996934</v>
      </c>
      <c r="K275" s="54">
        <v>29</v>
      </c>
      <c r="L275" s="53">
        <v>59.27242430013337</v>
      </c>
      <c r="M275" s="55">
        <v>135</v>
      </c>
      <c r="N275" s="53">
        <v>56.41908381676335</v>
      </c>
      <c r="O275" s="56">
        <v>300</v>
      </c>
      <c r="P275" s="53">
        <v>46.814188105628396</v>
      </c>
      <c r="Q275" s="57">
        <v>17</v>
      </c>
      <c r="R275" s="82">
        <v>36.61554754015854</v>
      </c>
    </row>
    <row r="276" spans="2:18" ht="15">
      <c r="B276" s="42">
        <f t="shared" si="9"/>
        <v>272</v>
      </c>
      <c r="C276" s="43">
        <f t="shared" si="8"/>
        <v>227.20173236828913</v>
      </c>
      <c r="D276" s="71" t="s">
        <v>827</v>
      </c>
      <c r="E276" s="72" t="s">
        <v>790</v>
      </c>
      <c r="F276" s="72" t="s">
        <v>338</v>
      </c>
      <c r="G276" s="184" t="s">
        <v>339</v>
      </c>
      <c r="H276" s="241">
        <v>40437</v>
      </c>
      <c r="I276" s="52">
        <v>15.8</v>
      </c>
      <c r="J276" s="53">
        <v>38.44682735963997</v>
      </c>
      <c r="K276" s="54">
        <v>36</v>
      </c>
      <c r="L276" s="53">
        <v>45.94163016568281</v>
      </c>
      <c r="M276" s="55">
        <v>148</v>
      </c>
      <c r="N276" s="53">
        <v>65.60758818430352</v>
      </c>
      <c r="O276" s="56">
        <v>300</v>
      </c>
      <c r="P276" s="53">
        <v>46.814188105628396</v>
      </c>
      <c r="Q276" s="57">
        <v>10</v>
      </c>
      <c r="R276" s="82">
        <v>30.391498553034435</v>
      </c>
    </row>
    <row r="277" spans="2:18" ht="15">
      <c r="B277" s="42">
        <f t="shared" si="9"/>
        <v>273</v>
      </c>
      <c r="C277" s="43">
        <f t="shared" si="8"/>
        <v>226.5493700575407</v>
      </c>
      <c r="D277" s="71" t="s">
        <v>828</v>
      </c>
      <c r="E277" s="72" t="s">
        <v>189</v>
      </c>
      <c r="F277" s="72" t="s">
        <v>117</v>
      </c>
      <c r="G277" s="184" t="s">
        <v>354</v>
      </c>
      <c r="H277" s="241">
        <v>39635</v>
      </c>
      <c r="I277" s="52">
        <v>14.75</v>
      </c>
      <c r="J277" s="53">
        <v>48.71776604776517</v>
      </c>
      <c r="K277" s="54">
        <v>46.5</v>
      </c>
      <c r="L277" s="53">
        <v>25.945438964006954</v>
      </c>
      <c r="M277" s="55">
        <v>119</v>
      </c>
      <c r="N277" s="53">
        <v>45.11015536440621</v>
      </c>
      <c r="O277" s="56">
        <v>327</v>
      </c>
      <c r="P277" s="53">
        <v>52.377465035134946</v>
      </c>
      <c r="Q277" s="57">
        <v>37</v>
      </c>
      <c r="R277" s="82">
        <v>54.39854464622741</v>
      </c>
    </row>
    <row r="278" spans="2:18" ht="15">
      <c r="B278" s="42">
        <f t="shared" si="9"/>
        <v>274</v>
      </c>
      <c r="C278" s="43">
        <f t="shared" si="8"/>
        <v>226.45158139596742</v>
      </c>
      <c r="D278" s="71" t="s">
        <v>829</v>
      </c>
      <c r="E278" s="72" t="s">
        <v>174</v>
      </c>
      <c r="F278" s="72" t="s">
        <v>288</v>
      </c>
      <c r="G278" s="184" t="s">
        <v>289</v>
      </c>
      <c r="H278" s="253">
        <v>39900</v>
      </c>
      <c r="I278" s="52">
        <v>16.53</v>
      </c>
      <c r="J278" s="53">
        <v>31.306079509800554</v>
      </c>
      <c r="K278" s="54">
        <v>41</v>
      </c>
      <c r="L278" s="53">
        <v>36.41963435536097</v>
      </c>
      <c r="M278" s="55">
        <v>129</v>
      </c>
      <c r="N278" s="53">
        <v>52.178235647129426</v>
      </c>
      <c r="O278" s="56">
        <v>300</v>
      </c>
      <c r="P278" s="53">
        <v>46.814188105628396</v>
      </c>
      <c r="Q278" s="57">
        <v>43</v>
      </c>
      <c r="R278" s="82">
        <v>59.73344377804806</v>
      </c>
    </row>
    <row r="279" spans="2:18" ht="15">
      <c r="B279" s="42">
        <f t="shared" si="9"/>
        <v>275</v>
      </c>
      <c r="C279" s="43">
        <f t="shared" si="8"/>
        <v>225.62241422769188</v>
      </c>
      <c r="D279" s="71" t="s">
        <v>830</v>
      </c>
      <c r="E279" s="72" t="s">
        <v>99</v>
      </c>
      <c r="F279" s="72" t="s">
        <v>57</v>
      </c>
      <c r="G279" s="184" t="s">
        <v>58</v>
      </c>
      <c r="H279" s="241">
        <v>40498</v>
      </c>
      <c r="I279" s="52">
        <v>14</v>
      </c>
      <c r="J279" s="53">
        <v>56.054150824997436</v>
      </c>
      <c r="K279" s="54">
        <v>37.05</v>
      </c>
      <c r="L279" s="53">
        <v>43.94201104551523</v>
      </c>
      <c r="M279" s="55">
        <v>109</v>
      </c>
      <c r="N279" s="53">
        <v>38.04207508168301</v>
      </c>
      <c r="O279" s="56">
        <v>359</v>
      </c>
      <c r="P279" s="53">
        <v>58.97097843306865</v>
      </c>
      <c r="Q279" s="57">
        <v>8</v>
      </c>
      <c r="R279" s="82">
        <v>28.613198842427547</v>
      </c>
    </row>
    <row r="280" spans="2:18" ht="15">
      <c r="B280" s="42">
        <f t="shared" si="9"/>
        <v>276</v>
      </c>
      <c r="C280" s="43">
        <f t="shared" si="8"/>
        <v>225.50243708609554</v>
      </c>
      <c r="D280" s="71" t="s">
        <v>588</v>
      </c>
      <c r="E280" s="72" t="s">
        <v>45</v>
      </c>
      <c r="F280" s="72" t="s">
        <v>30</v>
      </c>
      <c r="G280" s="184" t="s">
        <v>505</v>
      </c>
      <c r="H280" s="241">
        <v>39624</v>
      </c>
      <c r="I280" s="52">
        <v>23.91</v>
      </c>
      <c r="J280" s="53">
        <v>-40.88394669816509</v>
      </c>
      <c r="K280" s="54">
        <v>21.58</v>
      </c>
      <c r="L280" s="53">
        <v>73.40306608265098</v>
      </c>
      <c r="M280" s="55">
        <v>151</v>
      </c>
      <c r="N280" s="53">
        <v>67.7280122691205</v>
      </c>
      <c r="O280" s="56">
        <v>421</v>
      </c>
      <c r="P280" s="53">
        <v>71.74591064156517</v>
      </c>
      <c r="Q280" s="57">
        <v>36</v>
      </c>
      <c r="R280" s="82">
        <v>53.50939479092396</v>
      </c>
    </row>
    <row r="281" spans="2:18" ht="15">
      <c r="B281" s="42">
        <f t="shared" si="9"/>
        <v>277</v>
      </c>
      <c r="C281" s="43">
        <f t="shared" si="8"/>
        <v>224.64011524022635</v>
      </c>
      <c r="D281" s="71" t="s">
        <v>831</v>
      </c>
      <c r="E281" s="72" t="s">
        <v>337</v>
      </c>
      <c r="F281" s="72" t="s">
        <v>328</v>
      </c>
      <c r="G281" s="184" t="s">
        <v>329</v>
      </c>
      <c r="H281" s="253">
        <v>39514</v>
      </c>
      <c r="I281" s="52">
        <v>13.68</v>
      </c>
      <c r="J281" s="53">
        <v>59.18434166328322</v>
      </c>
      <c r="K281" s="54">
        <v>45.47</v>
      </c>
      <c r="L281" s="53">
        <v>27.90697010093325</v>
      </c>
      <c r="M281" s="55">
        <v>135</v>
      </c>
      <c r="N281" s="53">
        <v>56.41908381676335</v>
      </c>
      <c r="O281" s="56">
        <v>250</v>
      </c>
      <c r="P281" s="53">
        <v>36.51182342135699</v>
      </c>
      <c r="Q281" s="57">
        <v>26</v>
      </c>
      <c r="R281" s="82">
        <v>44.617896237889525</v>
      </c>
    </row>
    <row r="282" spans="2:18" ht="15">
      <c r="B282" s="42">
        <f t="shared" si="9"/>
        <v>278</v>
      </c>
      <c r="C282" s="43">
        <f t="shared" si="8"/>
        <v>224.6155774969169</v>
      </c>
      <c r="D282" s="71" t="s">
        <v>101</v>
      </c>
      <c r="E282" s="72" t="s">
        <v>154</v>
      </c>
      <c r="F282" s="72" t="s">
        <v>288</v>
      </c>
      <c r="G282" s="184" t="s">
        <v>289</v>
      </c>
      <c r="H282" s="241">
        <v>40016</v>
      </c>
      <c r="I282" s="52">
        <v>14.91</v>
      </c>
      <c r="J282" s="53">
        <v>47.152670628622275</v>
      </c>
      <c r="K282" s="54">
        <v>43</v>
      </c>
      <c r="L282" s="53">
        <v>32.61083603123224</v>
      </c>
      <c r="M282" s="55">
        <v>116</v>
      </c>
      <c r="N282" s="53">
        <v>42.98973127958925</v>
      </c>
      <c r="O282" s="56">
        <v>260</v>
      </c>
      <c r="P282" s="53">
        <v>38.572296358211275</v>
      </c>
      <c r="Q282" s="57">
        <v>47</v>
      </c>
      <c r="R282" s="82">
        <v>63.29004319926184</v>
      </c>
    </row>
    <row r="283" spans="2:18" ht="15">
      <c r="B283" s="42">
        <f t="shared" si="9"/>
        <v>279</v>
      </c>
      <c r="C283" s="43">
        <f t="shared" si="8"/>
        <v>224.10084108212357</v>
      </c>
      <c r="D283" s="71" t="s">
        <v>235</v>
      </c>
      <c r="E283" s="72" t="s">
        <v>463</v>
      </c>
      <c r="F283" s="72" t="s">
        <v>30</v>
      </c>
      <c r="G283" s="184" t="s">
        <v>72</v>
      </c>
      <c r="H283" s="241">
        <v>40880</v>
      </c>
      <c r="I283" s="52">
        <v>15.3</v>
      </c>
      <c r="J283" s="53">
        <v>43.3377505444615</v>
      </c>
      <c r="K283" s="54">
        <v>22</v>
      </c>
      <c r="L283" s="53">
        <v>72.60321843458394</v>
      </c>
      <c r="M283" s="55">
        <v>106</v>
      </c>
      <c r="N283" s="53">
        <v>35.921650996866035</v>
      </c>
      <c r="O283" s="56">
        <v>250</v>
      </c>
      <c r="P283" s="53">
        <v>36.51182342135699</v>
      </c>
      <c r="Q283" s="57">
        <v>16</v>
      </c>
      <c r="R283" s="82">
        <v>35.726397684855094</v>
      </c>
    </row>
    <row r="284" spans="2:18" ht="15">
      <c r="B284" s="42">
        <f t="shared" si="9"/>
        <v>280</v>
      </c>
      <c r="C284" s="43">
        <f t="shared" si="8"/>
        <v>223.49783562909604</v>
      </c>
      <c r="D284" s="71" t="s">
        <v>50</v>
      </c>
      <c r="E284" s="72" t="s">
        <v>363</v>
      </c>
      <c r="F284" s="72" t="s">
        <v>30</v>
      </c>
      <c r="G284" s="184" t="s">
        <v>31</v>
      </c>
      <c r="H284" s="241">
        <v>39796</v>
      </c>
      <c r="I284" s="52">
        <v>15.78</v>
      </c>
      <c r="J284" s="53">
        <v>38.64246428703285</v>
      </c>
      <c r="K284" s="54">
        <v>46.49</v>
      </c>
      <c r="L284" s="53">
        <v>25.964482955627602</v>
      </c>
      <c r="M284" s="55">
        <v>125</v>
      </c>
      <c r="N284" s="53">
        <v>49.351003534040146</v>
      </c>
      <c r="O284" s="56">
        <v>280</v>
      </c>
      <c r="P284" s="53">
        <v>42.69324223191983</v>
      </c>
      <c r="Q284" s="57">
        <v>51</v>
      </c>
      <c r="R284" s="82">
        <v>66.84664262047562</v>
      </c>
    </row>
    <row r="285" spans="2:18" ht="15">
      <c r="B285" s="42">
        <f t="shared" si="9"/>
        <v>281</v>
      </c>
      <c r="C285" s="43">
        <f t="shared" si="8"/>
        <v>222.3874141799581</v>
      </c>
      <c r="D285" s="71" t="s">
        <v>832</v>
      </c>
      <c r="E285" s="72" t="s">
        <v>120</v>
      </c>
      <c r="F285" s="72" t="s">
        <v>177</v>
      </c>
      <c r="G285" s="184" t="s">
        <v>178</v>
      </c>
      <c r="H285" s="241">
        <v>40491</v>
      </c>
      <c r="I285" s="52">
        <v>15</v>
      </c>
      <c r="J285" s="53">
        <v>46.2723044553544</v>
      </c>
      <c r="K285" s="54">
        <v>35.6</v>
      </c>
      <c r="L285" s="53">
        <v>46.70338983050854</v>
      </c>
      <c r="M285" s="55">
        <v>116</v>
      </c>
      <c r="N285" s="53">
        <v>42.98973127958925</v>
      </c>
      <c r="O285" s="56">
        <v>280</v>
      </c>
      <c r="P285" s="53">
        <v>42.69324223191983</v>
      </c>
      <c r="Q285" s="57">
        <v>25</v>
      </c>
      <c r="R285" s="82">
        <v>43.72874638258608</v>
      </c>
    </row>
    <row r="286" spans="2:18" ht="15">
      <c r="B286" s="42">
        <f t="shared" si="9"/>
        <v>282</v>
      </c>
      <c r="C286" s="43">
        <f t="shared" si="8"/>
        <v>221.6621051216379</v>
      </c>
      <c r="D286" s="71" t="s">
        <v>235</v>
      </c>
      <c r="E286" s="72" t="s">
        <v>597</v>
      </c>
      <c r="F286" s="72" t="s">
        <v>30</v>
      </c>
      <c r="G286" s="184" t="s">
        <v>72</v>
      </c>
      <c r="H286" s="241">
        <v>40880</v>
      </c>
      <c r="I286" s="52">
        <v>15.1</v>
      </c>
      <c r="J286" s="53">
        <v>45.2941198183901</v>
      </c>
      <c r="K286" s="54">
        <v>23.3</v>
      </c>
      <c r="L286" s="53">
        <v>70.12749952390025</v>
      </c>
      <c r="M286" s="55">
        <v>106</v>
      </c>
      <c r="N286" s="53">
        <v>35.921650996866035</v>
      </c>
      <c r="O286" s="56">
        <v>245</v>
      </c>
      <c r="P286" s="53">
        <v>35.48158695292986</v>
      </c>
      <c r="Q286" s="57">
        <v>15</v>
      </c>
      <c r="R286" s="82">
        <v>34.83724782955165</v>
      </c>
    </row>
    <row r="287" spans="2:18" ht="15">
      <c r="B287" s="42">
        <f t="shared" si="9"/>
        <v>283</v>
      </c>
      <c r="C287" s="43">
        <f t="shared" si="8"/>
        <v>221.11033889460387</v>
      </c>
      <c r="D287" s="71" t="s">
        <v>636</v>
      </c>
      <c r="E287" s="72" t="s">
        <v>45</v>
      </c>
      <c r="F287" s="72" t="s">
        <v>177</v>
      </c>
      <c r="G287" s="184" t="s">
        <v>378</v>
      </c>
      <c r="H287" s="259" t="s">
        <v>548</v>
      </c>
      <c r="I287" s="52">
        <v>15.6</v>
      </c>
      <c r="J287" s="53">
        <v>40.4031966335686</v>
      </c>
      <c r="K287" s="54">
        <v>26.39</v>
      </c>
      <c r="L287" s="53">
        <v>64.24290611312136</v>
      </c>
      <c r="M287" s="55">
        <v>116</v>
      </c>
      <c r="N287" s="53">
        <v>42.98973127958925</v>
      </c>
      <c r="O287" s="56">
        <v>256</v>
      </c>
      <c r="P287" s="53">
        <v>37.748107183469564</v>
      </c>
      <c r="Q287" s="57">
        <v>16</v>
      </c>
      <c r="R287" s="82">
        <v>35.726397684855094</v>
      </c>
    </row>
    <row r="288" spans="2:18" ht="15">
      <c r="B288" s="42">
        <f t="shared" si="9"/>
        <v>284</v>
      </c>
      <c r="C288" s="43">
        <f t="shared" si="8"/>
        <v>220.7068764849199</v>
      </c>
      <c r="D288" s="71" t="s">
        <v>833</v>
      </c>
      <c r="E288" s="72" t="s">
        <v>84</v>
      </c>
      <c r="F288" s="72" t="s">
        <v>30</v>
      </c>
      <c r="G288" s="184" t="s">
        <v>31</v>
      </c>
      <c r="H288" s="241">
        <v>39684</v>
      </c>
      <c r="I288" s="52">
        <v>15.3</v>
      </c>
      <c r="J288" s="53">
        <v>43.3377505444615</v>
      </c>
      <c r="K288" s="54">
        <v>33.9</v>
      </c>
      <c r="L288" s="53">
        <v>49.940868406017984</v>
      </c>
      <c r="M288" s="55">
        <v>110</v>
      </c>
      <c r="N288" s="53">
        <v>38.74888310995533</v>
      </c>
      <c r="O288" s="56">
        <v>360</v>
      </c>
      <c r="P288" s="53">
        <v>59.17702572675408</v>
      </c>
      <c r="Q288" s="57">
        <v>9</v>
      </c>
      <c r="R288" s="82">
        <v>29.50234869773099</v>
      </c>
    </row>
    <row r="289" spans="2:18" ht="15">
      <c r="B289" s="42">
        <f t="shared" si="9"/>
        <v>285</v>
      </c>
      <c r="C289" s="43">
        <f t="shared" si="8"/>
        <v>220.60413279220427</v>
      </c>
      <c r="D289" s="71" t="s">
        <v>834</v>
      </c>
      <c r="E289" s="72" t="s">
        <v>29</v>
      </c>
      <c r="F289" s="72" t="s">
        <v>288</v>
      </c>
      <c r="G289" s="184" t="s">
        <v>289</v>
      </c>
      <c r="H289" s="261">
        <v>39704</v>
      </c>
      <c r="I289" s="52">
        <v>15.18</v>
      </c>
      <c r="J289" s="53">
        <v>44.511572108818655</v>
      </c>
      <c r="K289" s="54">
        <v>56</v>
      </c>
      <c r="L289" s="53">
        <v>7.853646924395477</v>
      </c>
      <c r="M289" s="55">
        <v>130</v>
      </c>
      <c r="N289" s="53">
        <v>52.88504367540175</v>
      </c>
      <c r="O289" s="56">
        <v>360</v>
      </c>
      <c r="P289" s="53">
        <v>59.17702572675408</v>
      </c>
      <c r="Q289" s="57">
        <v>39</v>
      </c>
      <c r="R289" s="82">
        <v>56.176844356834295</v>
      </c>
    </row>
    <row r="290" spans="2:18" ht="15">
      <c r="B290" s="42">
        <f t="shared" si="9"/>
        <v>286</v>
      </c>
      <c r="C290" s="43">
        <f t="shared" si="8"/>
        <v>220.30269586436464</v>
      </c>
      <c r="D290" s="71" t="s">
        <v>835</v>
      </c>
      <c r="E290" s="72" t="s">
        <v>412</v>
      </c>
      <c r="F290" s="72" t="s">
        <v>328</v>
      </c>
      <c r="G290" s="184" t="s">
        <v>329</v>
      </c>
      <c r="H290" s="264">
        <v>40205</v>
      </c>
      <c r="I290" s="52">
        <v>15.65</v>
      </c>
      <c r="J290" s="53">
        <v>39.91410431508643</v>
      </c>
      <c r="K290" s="54">
        <v>30.8</v>
      </c>
      <c r="L290" s="53">
        <v>55.84450580841751</v>
      </c>
      <c r="M290" s="55">
        <v>117</v>
      </c>
      <c r="N290" s="53">
        <v>43.69653930786157</v>
      </c>
      <c r="O290" s="56">
        <v>240</v>
      </c>
      <c r="P290" s="53">
        <v>34.45135048450272</v>
      </c>
      <c r="Q290" s="57">
        <v>28</v>
      </c>
      <c r="R290" s="82">
        <v>46.39619594849641</v>
      </c>
    </row>
    <row r="291" spans="2:18" ht="15">
      <c r="B291" s="42">
        <f t="shared" si="9"/>
        <v>287</v>
      </c>
      <c r="C291" s="43">
        <f t="shared" si="8"/>
        <v>219.947641563118</v>
      </c>
      <c r="D291" s="71" t="s">
        <v>836</v>
      </c>
      <c r="E291" s="72" t="s">
        <v>277</v>
      </c>
      <c r="F291" s="72" t="s">
        <v>248</v>
      </c>
      <c r="G291" s="184" t="s">
        <v>249</v>
      </c>
      <c r="H291" s="281">
        <v>40646</v>
      </c>
      <c r="I291" s="52">
        <v>14.9</v>
      </c>
      <c r="J291" s="53">
        <v>47.2504890923187</v>
      </c>
      <c r="K291" s="54">
        <v>30.6</v>
      </c>
      <c r="L291" s="53">
        <v>56.22538564083038</v>
      </c>
      <c r="M291" s="55">
        <v>120</v>
      </c>
      <c r="N291" s="53">
        <v>45.81696339267853</v>
      </c>
      <c r="O291" s="56">
        <v>238</v>
      </c>
      <c r="P291" s="53">
        <v>34.03925589713186</v>
      </c>
      <c r="Q291" s="57">
        <v>17</v>
      </c>
      <c r="R291" s="82">
        <v>36.61554754015854</v>
      </c>
    </row>
    <row r="292" spans="2:18" ht="15">
      <c r="B292" s="42">
        <f t="shared" si="9"/>
        <v>288</v>
      </c>
      <c r="C292" s="43">
        <f t="shared" si="8"/>
        <v>219.7365663922679</v>
      </c>
      <c r="D292" s="71" t="s">
        <v>837</v>
      </c>
      <c r="E292" s="72" t="s">
        <v>633</v>
      </c>
      <c r="F292" s="72" t="s">
        <v>90</v>
      </c>
      <c r="G292" s="184" t="s">
        <v>91</v>
      </c>
      <c r="H292" s="264">
        <v>39819</v>
      </c>
      <c r="I292" s="52">
        <v>14.2</v>
      </c>
      <c r="J292" s="53">
        <v>54.097781551068834</v>
      </c>
      <c r="K292" s="54">
        <v>61</v>
      </c>
      <c r="L292" s="53">
        <v>-1.6683488859263633</v>
      </c>
      <c r="M292" s="55">
        <v>130</v>
      </c>
      <c r="N292" s="53">
        <v>52.88504367540175</v>
      </c>
      <c r="O292" s="56">
        <v>390</v>
      </c>
      <c r="P292" s="53">
        <v>65.35844453731691</v>
      </c>
      <c r="Q292" s="57">
        <v>31</v>
      </c>
      <c r="R292" s="82">
        <v>49.063645514406744</v>
      </c>
    </row>
    <row r="293" spans="2:18" ht="15">
      <c r="B293" s="42">
        <f t="shared" si="9"/>
        <v>289</v>
      </c>
      <c r="C293" s="43">
        <f t="shared" si="8"/>
        <v>219.47862580345924</v>
      </c>
      <c r="D293" s="71" t="s">
        <v>341</v>
      </c>
      <c r="E293" s="72" t="s">
        <v>747</v>
      </c>
      <c r="F293" s="72" t="s">
        <v>90</v>
      </c>
      <c r="G293" s="184" t="s">
        <v>139</v>
      </c>
      <c r="H293" s="282" t="s">
        <v>838</v>
      </c>
      <c r="I293" s="52">
        <v>13.7</v>
      </c>
      <c r="J293" s="53">
        <v>58.988704735890366</v>
      </c>
      <c r="K293" s="54">
        <v>47.6</v>
      </c>
      <c r="L293" s="53">
        <v>23.850599885736145</v>
      </c>
      <c r="M293" s="55">
        <v>118</v>
      </c>
      <c r="N293" s="53">
        <v>44.40334733613389</v>
      </c>
      <c r="O293" s="56">
        <v>360</v>
      </c>
      <c r="P293" s="53">
        <v>59.17702572675408</v>
      </c>
      <c r="Q293" s="57">
        <v>13</v>
      </c>
      <c r="R293" s="82">
        <v>33.05894811894476</v>
      </c>
    </row>
    <row r="294" spans="2:18" ht="15">
      <c r="B294" s="42">
        <f t="shared" si="9"/>
        <v>290</v>
      </c>
      <c r="C294" s="43">
        <f t="shared" si="8"/>
        <v>218.52594745430326</v>
      </c>
      <c r="D294" s="71" t="s">
        <v>573</v>
      </c>
      <c r="E294" s="72" t="s">
        <v>62</v>
      </c>
      <c r="F294" s="72" t="s">
        <v>38</v>
      </c>
      <c r="G294" s="184" t="s">
        <v>534</v>
      </c>
      <c r="H294" s="249">
        <v>40624</v>
      </c>
      <c r="I294" s="52">
        <v>15.5</v>
      </c>
      <c r="J294" s="53">
        <v>41.3813812705329</v>
      </c>
      <c r="K294" s="54">
        <v>22.7</v>
      </c>
      <c r="L294" s="53">
        <v>71.27013902113887</v>
      </c>
      <c r="M294" s="55">
        <v>107</v>
      </c>
      <c r="N294" s="53">
        <v>36.62845902513837</v>
      </c>
      <c r="O294" s="56">
        <v>270</v>
      </c>
      <c r="P294" s="53">
        <v>40.63276929506556</v>
      </c>
      <c r="Q294" s="57">
        <v>8</v>
      </c>
      <c r="R294" s="82">
        <v>28.613198842427547</v>
      </c>
    </row>
    <row r="295" spans="2:18" ht="15">
      <c r="B295" s="42">
        <f t="shared" si="9"/>
        <v>291</v>
      </c>
      <c r="C295" s="43">
        <f t="shared" si="8"/>
        <v>217.87116234932483</v>
      </c>
      <c r="D295" s="71" t="s">
        <v>839</v>
      </c>
      <c r="E295" s="72" t="s">
        <v>47</v>
      </c>
      <c r="F295" s="72" t="s">
        <v>126</v>
      </c>
      <c r="G295" s="184" t="s">
        <v>156</v>
      </c>
      <c r="H295" s="264">
        <v>41006</v>
      </c>
      <c r="I295" s="52">
        <v>15</v>
      </c>
      <c r="J295" s="53">
        <v>46.2723044553544</v>
      </c>
      <c r="K295" s="54">
        <v>26.5</v>
      </c>
      <c r="L295" s="53">
        <v>64.03342220529429</v>
      </c>
      <c r="M295" s="55">
        <v>107</v>
      </c>
      <c r="N295" s="53">
        <v>36.62845902513837</v>
      </c>
      <c r="O295" s="56">
        <v>248</v>
      </c>
      <c r="P295" s="53">
        <v>36.09972883398614</v>
      </c>
      <c r="Q295" s="57">
        <v>15</v>
      </c>
      <c r="R295" s="82">
        <v>34.83724782955165</v>
      </c>
    </row>
    <row r="296" spans="2:18" ht="15">
      <c r="B296" s="42">
        <f t="shared" si="9"/>
        <v>292</v>
      </c>
      <c r="C296" s="43">
        <f t="shared" si="8"/>
        <v>217.78267995373605</v>
      </c>
      <c r="D296" s="71" t="s">
        <v>840</v>
      </c>
      <c r="E296" s="72" t="s">
        <v>35</v>
      </c>
      <c r="F296" s="72" t="s">
        <v>112</v>
      </c>
      <c r="G296" s="184" t="s">
        <v>113</v>
      </c>
      <c r="H296" s="264">
        <v>40250</v>
      </c>
      <c r="I296" s="52">
        <v>14.8</v>
      </c>
      <c r="J296" s="122">
        <v>48.228673729283</v>
      </c>
      <c r="K296" s="123">
        <v>38.4</v>
      </c>
      <c r="L296" s="122">
        <v>41.37107217672833</v>
      </c>
      <c r="M296" s="124">
        <v>103</v>
      </c>
      <c r="N296" s="122">
        <v>33.801226912049074</v>
      </c>
      <c r="O296" s="125">
        <v>310</v>
      </c>
      <c r="P296" s="122">
        <v>48.87466104248268</v>
      </c>
      <c r="Q296" s="126">
        <v>27</v>
      </c>
      <c r="R296" s="141">
        <v>45.50704609319297</v>
      </c>
    </row>
    <row r="297" spans="2:18" ht="15">
      <c r="B297" s="42">
        <f t="shared" si="9"/>
        <v>293</v>
      </c>
      <c r="C297" s="43">
        <f t="shared" si="8"/>
        <v>217.4763341743244</v>
      </c>
      <c r="D297" s="71" t="s">
        <v>841</v>
      </c>
      <c r="E297" s="72" t="s">
        <v>45</v>
      </c>
      <c r="F297" s="72" t="s">
        <v>30</v>
      </c>
      <c r="G297" s="184" t="s">
        <v>414</v>
      </c>
      <c r="H297" s="283">
        <v>40155</v>
      </c>
      <c r="I297" s="52">
        <v>17.68</v>
      </c>
      <c r="J297" s="53">
        <v>20.056956184711055</v>
      </c>
      <c r="K297" s="54">
        <v>25.01</v>
      </c>
      <c r="L297" s="53">
        <v>66.87097695677019</v>
      </c>
      <c r="M297" s="55">
        <v>110</v>
      </c>
      <c r="N297" s="53">
        <v>38.74888310995533</v>
      </c>
      <c r="O297" s="56">
        <v>250</v>
      </c>
      <c r="P297" s="53">
        <v>36.51182342135699</v>
      </c>
      <c r="Q297" s="57">
        <v>38</v>
      </c>
      <c r="R297" s="82">
        <v>55.28769450153085</v>
      </c>
    </row>
    <row r="298" spans="2:18" ht="15">
      <c r="B298" s="42">
        <f t="shared" si="9"/>
        <v>294</v>
      </c>
      <c r="C298" s="43">
        <f t="shared" si="8"/>
        <v>217.27701756750886</v>
      </c>
      <c r="D298" s="71" t="s">
        <v>842</v>
      </c>
      <c r="E298" s="72" t="s">
        <v>62</v>
      </c>
      <c r="F298" s="72" t="s">
        <v>20</v>
      </c>
      <c r="G298" s="184" t="s">
        <v>21</v>
      </c>
      <c r="H298" s="284">
        <v>40804</v>
      </c>
      <c r="I298" s="52">
        <v>12.9</v>
      </c>
      <c r="J298" s="53">
        <v>66.81418183160478</v>
      </c>
      <c r="K298" s="54">
        <v>59.7</v>
      </c>
      <c r="L298" s="53">
        <v>0.8073700247573186</v>
      </c>
      <c r="M298" s="55">
        <v>148</v>
      </c>
      <c r="N298" s="53">
        <v>65.60758818430352</v>
      </c>
      <c r="O298" s="56">
        <v>303</v>
      </c>
      <c r="P298" s="53">
        <v>47.43232998668468</v>
      </c>
      <c r="Q298" s="57">
        <v>17</v>
      </c>
      <c r="R298" s="82">
        <v>36.61554754015854</v>
      </c>
    </row>
    <row r="299" spans="2:18" ht="15">
      <c r="B299" s="42">
        <f t="shared" si="9"/>
        <v>295</v>
      </c>
      <c r="C299" s="43">
        <f t="shared" si="8"/>
        <v>216.8918443208337</v>
      </c>
      <c r="D299" s="71" t="s">
        <v>843</v>
      </c>
      <c r="E299" s="72" t="s">
        <v>162</v>
      </c>
      <c r="F299" s="72" t="s">
        <v>248</v>
      </c>
      <c r="G299" s="184" t="s">
        <v>249</v>
      </c>
      <c r="H299" s="279">
        <v>39773</v>
      </c>
      <c r="I299" s="52">
        <v>14</v>
      </c>
      <c r="J299" s="53">
        <v>56.054150824997436</v>
      </c>
      <c r="K299" s="54">
        <v>40.4</v>
      </c>
      <c r="L299" s="53">
        <v>37.56227385259959</v>
      </c>
      <c r="M299" s="55">
        <v>106</v>
      </c>
      <c r="N299" s="53">
        <v>35.921650996866035</v>
      </c>
      <c r="O299" s="56">
        <v>250</v>
      </c>
      <c r="P299" s="53">
        <v>36.51182342135699</v>
      </c>
      <c r="Q299" s="57">
        <v>33</v>
      </c>
      <c r="R299" s="82">
        <v>50.84194522501363</v>
      </c>
    </row>
    <row r="300" spans="2:18" ht="15">
      <c r="B300" s="42">
        <f t="shared" si="9"/>
        <v>296</v>
      </c>
      <c r="C300" s="43">
        <f t="shared" si="8"/>
        <v>215.18197257199682</v>
      </c>
      <c r="D300" s="71" t="s">
        <v>844</v>
      </c>
      <c r="E300" s="72" t="s">
        <v>116</v>
      </c>
      <c r="F300" s="72" t="s">
        <v>288</v>
      </c>
      <c r="G300" s="184" t="s">
        <v>289</v>
      </c>
      <c r="H300" s="264">
        <v>40058</v>
      </c>
      <c r="I300" s="52">
        <v>14.97</v>
      </c>
      <c r="J300" s="53">
        <v>46.56575984644368</v>
      </c>
      <c r="K300" s="54">
        <v>49</v>
      </c>
      <c r="L300" s="53">
        <v>21.184441058846033</v>
      </c>
      <c r="M300" s="55">
        <v>126</v>
      </c>
      <c r="N300" s="53">
        <v>50.057811562312466</v>
      </c>
      <c r="O300" s="56">
        <v>290</v>
      </c>
      <c r="P300" s="53">
        <v>44.753715168774114</v>
      </c>
      <c r="Q300" s="57">
        <v>35</v>
      </c>
      <c r="R300" s="82">
        <v>52.62024493562052</v>
      </c>
    </row>
    <row r="301" spans="2:18" ht="15">
      <c r="B301" s="42">
        <f t="shared" si="9"/>
        <v>297</v>
      </c>
      <c r="C301" s="43">
        <f t="shared" si="8"/>
        <v>213.24780999010898</v>
      </c>
      <c r="D301" s="71" t="s">
        <v>845</v>
      </c>
      <c r="E301" s="72" t="s">
        <v>82</v>
      </c>
      <c r="F301" s="72" t="s">
        <v>20</v>
      </c>
      <c r="G301" s="184" t="s">
        <v>110</v>
      </c>
      <c r="H301" s="264">
        <v>39798</v>
      </c>
      <c r="I301" s="52">
        <v>15.6</v>
      </c>
      <c r="J301" s="53">
        <v>40.4031966335686</v>
      </c>
      <c r="K301" s="54">
        <v>25.8</v>
      </c>
      <c r="L301" s="53">
        <v>65.36650161873933</v>
      </c>
      <c r="M301" s="55">
        <v>90</v>
      </c>
      <c r="N301" s="53">
        <v>24.612722544508905</v>
      </c>
      <c r="O301" s="56">
        <v>280</v>
      </c>
      <c r="P301" s="53">
        <v>42.69324223191983</v>
      </c>
      <c r="Q301" s="57">
        <v>21</v>
      </c>
      <c r="R301" s="82">
        <v>40.172146961372306</v>
      </c>
    </row>
    <row r="302" spans="2:18" ht="15">
      <c r="B302" s="42">
        <f t="shared" si="9"/>
        <v>298</v>
      </c>
      <c r="C302" s="43">
        <f t="shared" si="8"/>
        <v>212.54014498069034</v>
      </c>
      <c r="D302" s="71" t="s">
        <v>846</v>
      </c>
      <c r="E302" s="72" t="s">
        <v>309</v>
      </c>
      <c r="F302" s="72" t="s">
        <v>288</v>
      </c>
      <c r="G302" s="184" t="s">
        <v>289</v>
      </c>
      <c r="H302" s="264">
        <v>40774</v>
      </c>
      <c r="I302" s="52">
        <v>13.83</v>
      </c>
      <c r="J302" s="53">
        <v>57.717064707836755</v>
      </c>
      <c r="K302" s="54">
        <v>58</v>
      </c>
      <c r="L302" s="53">
        <v>4.0448486002667465</v>
      </c>
      <c r="M302" s="55">
        <v>140</v>
      </c>
      <c r="N302" s="53">
        <v>59.95312395812496</v>
      </c>
      <c r="O302" s="56">
        <v>310</v>
      </c>
      <c r="P302" s="53">
        <v>48.87466104248268</v>
      </c>
      <c r="Q302" s="57">
        <v>23</v>
      </c>
      <c r="R302" s="82">
        <v>41.95044667197919</v>
      </c>
    </row>
    <row r="303" spans="2:18" ht="15">
      <c r="B303" s="42">
        <f t="shared" si="9"/>
        <v>299</v>
      </c>
      <c r="C303" s="43">
        <f t="shared" si="8"/>
        <v>212.0119160212057</v>
      </c>
      <c r="D303" s="71" t="s">
        <v>847</v>
      </c>
      <c r="E303" s="72" t="s">
        <v>47</v>
      </c>
      <c r="F303" s="72" t="s">
        <v>57</v>
      </c>
      <c r="G303" s="184" t="s">
        <v>58</v>
      </c>
      <c r="H303" s="264">
        <v>39988</v>
      </c>
      <c r="I303" s="52">
        <v>13.3</v>
      </c>
      <c r="J303" s="53">
        <v>62.90144328374757</v>
      </c>
      <c r="K303" s="54">
        <v>56.1</v>
      </c>
      <c r="L303" s="53">
        <v>7.663207008189033</v>
      </c>
      <c r="M303" s="55">
        <v>126</v>
      </c>
      <c r="N303" s="53">
        <v>50.057811562312466</v>
      </c>
      <c r="O303" s="56">
        <v>330</v>
      </c>
      <c r="P303" s="53">
        <v>52.995606916191235</v>
      </c>
      <c r="Q303" s="57">
        <v>19</v>
      </c>
      <c r="R303" s="82">
        <v>38.393847250765425</v>
      </c>
    </row>
    <row r="304" spans="2:18" ht="15">
      <c r="B304" s="42">
        <f t="shared" si="9"/>
        <v>300</v>
      </c>
      <c r="C304" s="43">
        <f t="shared" si="8"/>
        <v>211.7549635824225</v>
      </c>
      <c r="D304" s="75" t="s">
        <v>28</v>
      </c>
      <c r="E304" s="76" t="s">
        <v>93</v>
      </c>
      <c r="F304" s="76" t="s">
        <v>112</v>
      </c>
      <c r="G304" s="184" t="s">
        <v>113</v>
      </c>
      <c r="H304" s="264">
        <v>40083</v>
      </c>
      <c r="I304" s="52">
        <v>15.2</v>
      </c>
      <c r="J304" s="122">
        <v>44.3159351814258</v>
      </c>
      <c r="K304" s="123">
        <v>33.1</v>
      </c>
      <c r="L304" s="122">
        <v>51.46438773566946</v>
      </c>
      <c r="M304" s="124">
        <v>115</v>
      </c>
      <c r="N304" s="122">
        <v>42.28292325131693</v>
      </c>
      <c r="O304" s="125">
        <v>270</v>
      </c>
      <c r="P304" s="122">
        <v>40.63276929506556</v>
      </c>
      <c r="Q304" s="126">
        <v>13</v>
      </c>
      <c r="R304" s="141">
        <v>33.05894811894476</v>
      </c>
    </row>
    <row r="305" spans="2:18" ht="15">
      <c r="B305" s="42">
        <f t="shared" si="9"/>
        <v>301</v>
      </c>
      <c r="C305" s="43">
        <f t="shared" si="8"/>
        <v>211.009775875446</v>
      </c>
      <c r="D305" s="71" t="s">
        <v>848</v>
      </c>
      <c r="E305" s="72" t="s">
        <v>35</v>
      </c>
      <c r="F305" s="72" t="s">
        <v>90</v>
      </c>
      <c r="G305" s="184" t="s">
        <v>139</v>
      </c>
      <c r="H305" s="282" t="s">
        <v>849</v>
      </c>
      <c r="I305" s="52">
        <v>15.7</v>
      </c>
      <c r="J305" s="53">
        <v>39.4250119966043</v>
      </c>
      <c r="K305" s="54">
        <v>40.4</v>
      </c>
      <c r="L305" s="53">
        <v>37.56227385259959</v>
      </c>
      <c r="M305" s="55">
        <v>112</v>
      </c>
      <c r="N305" s="53">
        <v>40.16249916649997</v>
      </c>
      <c r="O305" s="56">
        <v>260</v>
      </c>
      <c r="P305" s="53">
        <v>38.572296358211275</v>
      </c>
      <c r="Q305" s="57">
        <v>38</v>
      </c>
      <c r="R305" s="82">
        <v>55.28769450153085</v>
      </c>
    </row>
    <row r="306" spans="2:18" ht="15">
      <c r="B306" s="42">
        <f t="shared" si="9"/>
        <v>302</v>
      </c>
      <c r="C306" s="43">
        <f t="shared" si="8"/>
        <v>210.8462671250584</v>
      </c>
      <c r="D306" s="71" t="s">
        <v>850</v>
      </c>
      <c r="E306" s="72" t="s">
        <v>25</v>
      </c>
      <c r="F306" s="72" t="s">
        <v>38</v>
      </c>
      <c r="G306" s="184" t="s">
        <v>534</v>
      </c>
      <c r="H306" s="249">
        <v>40524</v>
      </c>
      <c r="I306" s="52">
        <v>15.3</v>
      </c>
      <c r="J306" s="53">
        <v>43.3377505444615</v>
      </c>
      <c r="K306" s="54">
        <v>27.2</v>
      </c>
      <c r="L306" s="53">
        <v>62.70034279184923</v>
      </c>
      <c r="M306" s="55">
        <v>100</v>
      </c>
      <c r="N306" s="53">
        <v>31.680802827232114</v>
      </c>
      <c r="O306" s="56">
        <v>250</v>
      </c>
      <c r="P306" s="53">
        <v>36.51182342135699</v>
      </c>
      <c r="Q306" s="57">
        <v>17</v>
      </c>
      <c r="R306" s="82">
        <v>36.61554754015854</v>
      </c>
    </row>
    <row r="307" spans="2:18" ht="15">
      <c r="B307" s="42">
        <f t="shared" si="9"/>
        <v>303</v>
      </c>
      <c r="C307" s="43">
        <f t="shared" si="8"/>
        <v>208.28601658750603</v>
      </c>
      <c r="D307" s="71" t="s">
        <v>851</v>
      </c>
      <c r="E307" s="72" t="s">
        <v>189</v>
      </c>
      <c r="F307" s="72" t="s">
        <v>288</v>
      </c>
      <c r="G307" s="184" t="s">
        <v>289</v>
      </c>
      <c r="H307" s="264">
        <v>40351</v>
      </c>
      <c r="I307" s="52">
        <v>14.91</v>
      </c>
      <c r="J307" s="53">
        <v>47.152670628622275</v>
      </c>
      <c r="K307" s="54">
        <v>61</v>
      </c>
      <c r="L307" s="53">
        <v>-1.6683488859263633</v>
      </c>
      <c r="M307" s="55">
        <v>139</v>
      </c>
      <c r="N307" s="53">
        <v>59.24631592985264</v>
      </c>
      <c r="O307" s="56">
        <v>320</v>
      </c>
      <c r="P307" s="53">
        <v>50.93513397933695</v>
      </c>
      <c r="Q307" s="57">
        <v>35</v>
      </c>
      <c r="R307" s="82">
        <v>52.62024493562052</v>
      </c>
    </row>
    <row r="308" spans="2:18" ht="15">
      <c r="B308" s="42">
        <f t="shared" si="9"/>
        <v>304</v>
      </c>
      <c r="C308" s="43">
        <f t="shared" si="8"/>
        <v>208.16398090940262</v>
      </c>
      <c r="D308" s="71" t="s">
        <v>852</v>
      </c>
      <c r="E308" s="72" t="s">
        <v>853</v>
      </c>
      <c r="F308" s="72" t="s">
        <v>54</v>
      </c>
      <c r="G308" s="184" t="s">
        <v>55</v>
      </c>
      <c r="H308" s="265">
        <v>40710</v>
      </c>
      <c r="I308" s="52">
        <v>15.23</v>
      </c>
      <c r="J308" s="53">
        <v>44.02247979033649</v>
      </c>
      <c r="K308" s="54">
        <v>20.29</v>
      </c>
      <c r="L308" s="53">
        <v>75.85974100171401</v>
      </c>
      <c r="M308" s="55">
        <v>100</v>
      </c>
      <c r="N308" s="53">
        <v>31.680802827232114</v>
      </c>
      <c r="O308" s="56">
        <v>200</v>
      </c>
      <c r="P308" s="53">
        <v>26.209458737085598</v>
      </c>
      <c r="Q308" s="57">
        <v>10</v>
      </c>
      <c r="R308" s="82">
        <v>30.391498553034435</v>
      </c>
    </row>
    <row r="309" spans="2:18" ht="15">
      <c r="B309" s="42">
        <f t="shared" si="9"/>
        <v>305</v>
      </c>
      <c r="C309" s="43">
        <f t="shared" si="8"/>
        <v>206.66883392621298</v>
      </c>
      <c r="D309" s="71" t="s">
        <v>854</v>
      </c>
      <c r="E309" s="72" t="s">
        <v>805</v>
      </c>
      <c r="F309" s="72" t="s">
        <v>30</v>
      </c>
      <c r="G309" s="184" t="s">
        <v>331</v>
      </c>
      <c r="H309" s="264">
        <v>40917</v>
      </c>
      <c r="I309" s="52">
        <v>15.3</v>
      </c>
      <c r="J309" s="53">
        <v>43.3377505444615</v>
      </c>
      <c r="K309" s="54">
        <v>39.2</v>
      </c>
      <c r="L309" s="53">
        <v>39.84755284707683</v>
      </c>
      <c r="M309" s="55">
        <v>123</v>
      </c>
      <c r="N309" s="53">
        <v>47.937387477495506</v>
      </c>
      <c r="O309" s="56">
        <v>279</v>
      </c>
      <c r="P309" s="53">
        <v>42.48719493823441</v>
      </c>
      <c r="Q309" s="57">
        <v>13</v>
      </c>
      <c r="R309" s="82">
        <v>33.05894811894476</v>
      </c>
    </row>
    <row r="310" spans="2:18" ht="15">
      <c r="B310" s="42">
        <f t="shared" si="9"/>
        <v>306</v>
      </c>
      <c r="C310" s="43">
        <f t="shared" si="8"/>
        <v>205.2034991254048</v>
      </c>
      <c r="D310" s="71" t="s">
        <v>855</v>
      </c>
      <c r="E310" s="72" t="s">
        <v>29</v>
      </c>
      <c r="F310" s="72" t="s">
        <v>177</v>
      </c>
      <c r="G310" s="184" t="s">
        <v>378</v>
      </c>
      <c r="H310" s="285" t="s">
        <v>576</v>
      </c>
      <c r="I310" s="52">
        <v>14.6</v>
      </c>
      <c r="J310" s="53">
        <v>50.18504300321163</v>
      </c>
      <c r="K310" s="54">
        <v>47.82</v>
      </c>
      <c r="L310" s="53">
        <v>23.43163207008199</v>
      </c>
      <c r="M310" s="55">
        <v>113</v>
      </c>
      <c r="N310" s="53">
        <v>40.86930719477229</v>
      </c>
      <c r="O310" s="56">
        <v>344</v>
      </c>
      <c r="P310" s="53">
        <v>55.88026902778722</v>
      </c>
      <c r="Q310" s="57">
        <v>15</v>
      </c>
      <c r="R310" s="82">
        <v>34.83724782955165</v>
      </c>
    </row>
    <row r="311" spans="2:18" ht="15">
      <c r="B311" s="42">
        <f t="shared" si="9"/>
        <v>307</v>
      </c>
      <c r="C311" s="43">
        <f t="shared" si="8"/>
        <v>205.07729394262319</v>
      </c>
      <c r="D311" s="71" t="s">
        <v>657</v>
      </c>
      <c r="E311" s="72" t="s">
        <v>162</v>
      </c>
      <c r="F311" s="72" t="s">
        <v>20</v>
      </c>
      <c r="G311" s="184" t="s">
        <v>110</v>
      </c>
      <c r="H311" s="264">
        <v>40728</v>
      </c>
      <c r="I311" s="52">
        <v>16</v>
      </c>
      <c r="J311" s="53">
        <v>36.49045808571137</v>
      </c>
      <c r="K311" s="54">
        <v>30.1</v>
      </c>
      <c r="L311" s="53">
        <v>57.177585221862564</v>
      </c>
      <c r="M311" s="55">
        <v>121</v>
      </c>
      <c r="N311" s="53">
        <v>46.523771420950865</v>
      </c>
      <c r="O311" s="56">
        <v>210</v>
      </c>
      <c r="P311" s="53">
        <v>28.26993167393988</v>
      </c>
      <c r="Q311" s="57">
        <v>17</v>
      </c>
      <c r="R311" s="82">
        <v>36.61554754015854</v>
      </c>
    </row>
    <row r="312" spans="2:18" ht="15">
      <c r="B312" s="42">
        <f t="shared" si="9"/>
        <v>308</v>
      </c>
      <c r="C312" s="43">
        <f t="shared" si="8"/>
        <v>204.36283677787407</v>
      </c>
      <c r="D312" s="71" t="s">
        <v>657</v>
      </c>
      <c r="E312" s="72" t="s">
        <v>25</v>
      </c>
      <c r="F312" s="72" t="s">
        <v>20</v>
      </c>
      <c r="G312" s="184" t="s">
        <v>230</v>
      </c>
      <c r="H312" s="253">
        <v>41124</v>
      </c>
      <c r="I312" s="52">
        <v>16.56</v>
      </c>
      <c r="J312" s="53">
        <v>31.012624118711273</v>
      </c>
      <c r="K312" s="54">
        <v>17</v>
      </c>
      <c r="L312" s="53">
        <v>82.12521424490578</v>
      </c>
      <c r="M312" s="55">
        <v>102</v>
      </c>
      <c r="N312" s="53">
        <v>33.094418883776754</v>
      </c>
      <c r="O312" s="56">
        <v>229</v>
      </c>
      <c r="P312" s="53">
        <v>32.18483025396301</v>
      </c>
      <c r="Q312" s="57">
        <v>5</v>
      </c>
      <c r="R312" s="82">
        <v>25.94574927651722</v>
      </c>
    </row>
    <row r="313" spans="2:18" ht="15">
      <c r="B313" s="42">
        <f t="shared" si="9"/>
        <v>309</v>
      </c>
      <c r="C313" s="43">
        <f t="shared" si="8"/>
        <v>201.78538174522515</v>
      </c>
      <c r="D313" s="71" t="s">
        <v>856</v>
      </c>
      <c r="E313" s="72" t="s">
        <v>19</v>
      </c>
      <c r="F313" s="72" t="s">
        <v>20</v>
      </c>
      <c r="G313" s="184" t="s">
        <v>21</v>
      </c>
      <c r="H313" s="246">
        <v>40627</v>
      </c>
      <c r="I313" s="52">
        <v>13.8</v>
      </c>
      <c r="J313" s="53">
        <v>58.01052009892604</v>
      </c>
      <c r="K313" s="54">
        <v>54.8</v>
      </c>
      <c r="L313" s="53">
        <v>10.138925918872715</v>
      </c>
      <c r="M313" s="55">
        <v>135</v>
      </c>
      <c r="N313" s="53">
        <v>56.41908381676335</v>
      </c>
      <c r="O313" s="56">
        <v>313</v>
      </c>
      <c r="P313" s="53">
        <v>49.49280292353896</v>
      </c>
      <c r="Q313" s="57">
        <v>7</v>
      </c>
      <c r="R313" s="82">
        <v>27.724048987124103</v>
      </c>
    </row>
    <row r="314" spans="2:18" ht="15">
      <c r="B314" s="42">
        <f t="shared" si="9"/>
        <v>310</v>
      </c>
      <c r="C314" s="43">
        <f t="shared" si="8"/>
        <v>201.60137740538963</v>
      </c>
      <c r="D314" s="71" t="s">
        <v>857</v>
      </c>
      <c r="E314" s="72" t="s">
        <v>858</v>
      </c>
      <c r="F314" s="72" t="s">
        <v>177</v>
      </c>
      <c r="G314" s="184" t="s">
        <v>378</v>
      </c>
      <c r="H314" s="272" t="s">
        <v>548</v>
      </c>
      <c r="I314" s="52">
        <v>16.9</v>
      </c>
      <c r="J314" s="53">
        <v>27.686796353032634</v>
      </c>
      <c r="K314" s="54">
        <v>23.28</v>
      </c>
      <c r="L314" s="53">
        <v>70.16558750714154</v>
      </c>
      <c r="M314" s="55">
        <v>107</v>
      </c>
      <c r="N314" s="53">
        <v>36.62845902513837</v>
      </c>
      <c r="O314" s="56">
        <v>264</v>
      </c>
      <c r="P314" s="53">
        <v>39.39648553295299</v>
      </c>
      <c r="Q314" s="57">
        <v>7</v>
      </c>
      <c r="R314" s="82">
        <v>27.724048987124103</v>
      </c>
    </row>
    <row r="315" spans="2:18" ht="15">
      <c r="B315" s="42">
        <f t="shared" si="9"/>
        <v>311</v>
      </c>
      <c r="C315" s="43">
        <f t="shared" si="8"/>
        <v>200.67541169407625</v>
      </c>
      <c r="D315" s="71" t="s">
        <v>859</v>
      </c>
      <c r="E315" s="72" t="s">
        <v>47</v>
      </c>
      <c r="F315" s="72" t="s">
        <v>30</v>
      </c>
      <c r="G315" s="184" t="s">
        <v>414</v>
      </c>
      <c r="H315" s="243">
        <v>40028</v>
      </c>
      <c r="I315" s="52">
        <v>20.1</v>
      </c>
      <c r="J315" s="53">
        <v>-3.6151120298250987</v>
      </c>
      <c r="K315" s="54">
        <v>32.56</v>
      </c>
      <c r="L315" s="53">
        <v>52.49276328318422</v>
      </c>
      <c r="M315" s="55">
        <v>130</v>
      </c>
      <c r="N315" s="53">
        <v>52.88504367540175</v>
      </c>
      <c r="O315" s="56">
        <v>250</v>
      </c>
      <c r="P315" s="53">
        <v>36.51182342135699</v>
      </c>
      <c r="Q315" s="57">
        <v>46</v>
      </c>
      <c r="R315" s="82">
        <v>62.400893343958394</v>
      </c>
    </row>
    <row r="316" spans="2:18" ht="15">
      <c r="B316" s="42">
        <f t="shared" si="9"/>
        <v>312</v>
      </c>
      <c r="C316" s="43">
        <f t="shared" si="8"/>
        <v>199.14481721365752</v>
      </c>
      <c r="D316" s="71" t="s">
        <v>814</v>
      </c>
      <c r="E316" s="72" t="s">
        <v>860</v>
      </c>
      <c r="F316" s="72" t="s">
        <v>328</v>
      </c>
      <c r="G316" s="184" t="s">
        <v>329</v>
      </c>
      <c r="H316" s="241">
        <v>39607</v>
      </c>
      <c r="I316" s="52">
        <v>14.71</v>
      </c>
      <c r="J316" s="53">
        <v>49.109039902550876</v>
      </c>
      <c r="K316" s="54">
        <v>60</v>
      </c>
      <c r="L316" s="53">
        <v>0.2360502761380019</v>
      </c>
      <c r="M316" s="55">
        <v>123</v>
      </c>
      <c r="N316" s="53">
        <v>47.937387477495506</v>
      </c>
      <c r="O316" s="56">
        <v>260</v>
      </c>
      <c r="P316" s="53">
        <v>38.572296358211275</v>
      </c>
      <c r="Q316" s="57">
        <v>47</v>
      </c>
      <c r="R316" s="82">
        <v>63.29004319926184</v>
      </c>
    </row>
    <row r="317" spans="2:18" ht="15">
      <c r="B317" s="42">
        <f t="shared" si="9"/>
        <v>313</v>
      </c>
      <c r="C317" s="43">
        <f t="shared" si="8"/>
        <v>199.10423620362553</v>
      </c>
      <c r="D317" s="71" t="s">
        <v>861</v>
      </c>
      <c r="E317" s="72" t="s">
        <v>669</v>
      </c>
      <c r="F317" s="72" t="s">
        <v>38</v>
      </c>
      <c r="G317" s="184" t="s">
        <v>534</v>
      </c>
      <c r="H317" s="255">
        <v>40268</v>
      </c>
      <c r="I317" s="52">
        <v>16.6</v>
      </c>
      <c r="J317" s="53">
        <v>30.621350263925535</v>
      </c>
      <c r="K317" s="54">
        <v>38.3</v>
      </c>
      <c r="L317" s="53">
        <v>41.56151209293476</v>
      </c>
      <c r="M317" s="55">
        <v>123</v>
      </c>
      <c r="N317" s="53">
        <v>47.937387477495506</v>
      </c>
      <c r="O317" s="56">
        <v>300</v>
      </c>
      <c r="P317" s="53">
        <v>46.814188105628396</v>
      </c>
      <c r="Q317" s="57">
        <v>12</v>
      </c>
      <c r="R317" s="82">
        <v>32.16979826364132</v>
      </c>
    </row>
    <row r="318" spans="2:18" ht="15">
      <c r="B318" s="42">
        <f t="shared" si="9"/>
        <v>314</v>
      </c>
      <c r="C318" s="43">
        <f t="shared" si="8"/>
        <v>198.68266061053566</v>
      </c>
      <c r="D318" s="71" t="s">
        <v>862</v>
      </c>
      <c r="E318" s="72" t="s">
        <v>164</v>
      </c>
      <c r="F318" s="72" t="s">
        <v>78</v>
      </c>
      <c r="G318" s="184" t="s">
        <v>795</v>
      </c>
      <c r="H318" s="241">
        <v>39654</v>
      </c>
      <c r="I318" s="52">
        <v>15.63</v>
      </c>
      <c r="J318" s="53">
        <v>40.10974124247929</v>
      </c>
      <c r="K318" s="54">
        <v>52.66</v>
      </c>
      <c r="L318" s="53">
        <v>14.21434012569047</v>
      </c>
      <c r="M318" s="55">
        <v>107</v>
      </c>
      <c r="N318" s="53">
        <v>36.62845902513837</v>
      </c>
      <c r="O318" s="56">
        <v>323</v>
      </c>
      <c r="P318" s="53">
        <v>51.55327586039324</v>
      </c>
      <c r="Q318" s="57">
        <v>39</v>
      </c>
      <c r="R318" s="82">
        <v>56.176844356834295</v>
      </c>
    </row>
    <row r="319" spans="2:18" ht="15">
      <c r="B319" s="42">
        <f t="shared" si="9"/>
        <v>315</v>
      </c>
      <c r="C319" s="43">
        <f t="shared" si="8"/>
        <v>196.68682076347085</v>
      </c>
      <c r="D319" s="71" t="s">
        <v>801</v>
      </c>
      <c r="E319" s="72" t="s">
        <v>863</v>
      </c>
      <c r="F319" s="72" t="s">
        <v>207</v>
      </c>
      <c r="G319" s="184" t="s">
        <v>208</v>
      </c>
      <c r="H319" s="241">
        <v>39646</v>
      </c>
      <c r="I319" s="52">
        <v>15.3</v>
      </c>
      <c r="J319" s="53">
        <v>43.3377505444615</v>
      </c>
      <c r="K319" s="54">
        <v>53.33</v>
      </c>
      <c r="L319" s="53">
        <v>12.938392687107338</v>
      </c>
      <c r="M319" s="55">
        <v>145</v>
      </c>
      <c r="N319" s="53">
        <v>63.48716409948656</v>
      </c>
      <c r="O319" s="56">
        <v>290</v>
      </c>
      <c r="P319" s="53">
        <v>44.753715168774114</v>
      </c>
      <c r="Q319" s="57">
        <v>12</v>
      </c>
      <c r="R319" s="82">
        <v>32.16979826364132</v>
      </c>
    </row>
    <row r="320" spans="2:18" ht="15">
      <c r="B320" s="42">
        <f t="shared" si="9"/>
        <v>316</v>
      </c>
      <c r="C320" s="43">
        <f t="shared" si="8"/>
        <v>194.43579813183624</v>
      </c>
      <c r="D320" s="71" t="s">
        <v>760</v>
      </c>
      <c r="E320" s="72" t="s">
        <v>805</v>
      </c>
      <c r="F320" s="72" t="s">
        <v>288</v>
      </c>
      <c r="G320" s="184" t="s">
        <v>289</v>
      </c>
      <c r="H320" s="253">
        <v>40487</v>
      </c>
      <c r="I320" s="52">
        <v>14.91</v>
      </c>
      <c r="J320" s="53">
        <v>47.152670628622275</v>
      </c>
      <c r="K320" s="54">
        <v>42</v>
      </c>
      <c r="L320" s="53">
        <v>34.515235193296604</v>
      </c>
      <c r="M320" s="55">
        <v>100</v>
      </c>
      <c r="N320" s="53">
        <v>31.680802827232114</v>
      </c>
      <c r="O320" s="56">
        <v>280</v>
      </c>
      <c r="P320" s="53">
        <v>42.69324223191983</v>
      </c>
      <c r="Q320" s="57">
        <v>19</v>
      </c>
      <c r="R320" s="82">
        <v>38.393847250765425</v>
      </c>
    </row>
    <row r="321" spans="2:18" ht="15">
      <c r="B321" s="42">
        <f t="shared" si="9"/>
        <v>317</v>
      </c>
      <c r="C321" s="43">
        <f t="shared" si="8"/>
        <v>193.38281380407693</v>
      </c>
      <c r="D321" s="71" t="s">
        <v>742</v>
      </c>
      <c r="E321" s="72" t="s">
        <v>864</v>
      </c>
      <c r="F321" s="72" t="s">
        <v>54</v>
      </c>
      <c r="G321" s="184" t="s">
        <v>55</v>
      </c>
      <c r="H321" s="258">
        <v>40906</v>
      </c>
      <c r="I321" s="52">
        <v>15.27</v>
      </c>
      <c r="J321" s="53">
        <v>43.63120593555078</v>
      </c>
      <c r="K321" s="54">
        <v>30.38</v>
      </c>
      <c r="L321" s="53">
        <v>56.644353456484545</v>
      </c>
      <c r="M321" s="55">
        <v>106</v>
      </c>
      <c r="N321" s="53">
        <v>35.921650996866035</v>
      </c>
      <c r="O321" s="56">
        <v>164</v>
      </c>
      <c r="P321" s="53">
        <v>18.791756164410188</v>
      </c>
      <c r="Q321" s="57">
        <v>19</v>
      </c>
      <c r="R321" s="82">
        <v>38.393847250765425</v>
      </c>
    </row>
    <row r="322" spans="2:18" ht="15">
      <c r="B322" s="42">
        <f t="shared" si="9"/>
        <v>318</v>
      </c>
      <c r="C322" s="43">
        <f t="shared" si="8"/>
        <v>193.2630254671151</v>
      </c>
      <c r="D322" s="71" t="s">
        <v>406</v>
      </c>
      <c r="E322" s="72" t="s">
        <v>93</v>
      </c>
      <c r="F322" s="72" t="s">
        <v>54</v>
      </c>
      <c r="G322" s="184" t="s">
        <v>55</v>
      </c>
      <c r="H322" s="258">
        <v>40539</v>
      </c>
      <c r="I322" s="52">
        <v>14.98</v>
      </c>
      <c r="J322" s="53">
        <v>46.467941382747256</v>
      </c>
      <c r="K322" s="54">
        <v>22.6</v>
      </c>
      <c r="L322" s="53">
        <v>71.4605789373453</v>
      </c>
      <c r="M322" s="55">
        <v>95</v>
      </c>
      <c r="N322" s="53">
        <v>28.146762685870513</v>
      </c>
      <c r="O322" s="56">
        <v>150</v>
      </c>
      <c r="P322" s="53">
        <v>15.907094052814198</v>
      </c>
      <c r="Q322" s="57">
        <v>11</v>
      </c>
      <c r="R322" s="82">
        <v>31.280648408337875</v>
      </c>
    </row>
    <row r="323" spans="2:18" ht="15">
      <c r="B323" s="42">
        <f t="shared" si="9"/>
        <v>319</v>
      </c>
      <c r="C323" s="43">
        <f t="shared" si="8"/>
        <v>192.33435899097998</v>
      </c>
      <c r="D323" s="71" t="s">
        <v>865</v>
      </c>
      <c r="E323" s="72" t="s">
        <v>174</v>
      </c>
      <c r="F323" s="72" t="s">
        <v>30</v>
      </c>
      <c r="G323" s="184" t="s">
        <v>414</v>
      </c>
      <c r="H323" s="243">
        <v>39951</v>
      </c>
      <c r="I323" s="52">
        <v>17.39</v>
      </c>
      <c r="J323" s="53">
        <v>22.89369163190753</v>
      </c>
      <c r="K323" s="54">
        <v>54.23</v>
      </c>
      <c r="L323" s="53">
        <v>11.224433441249403</v>
      </c>
      <c r="M323" s="55">
        <v>140</v>
      </c>
      <c r="N323" s="53">
        <v>59.95312395812496</v>
      </c>
      <c r="O323" s="56">
        <v>290</v>
      </c>
      <c r="P323" s="53">
        <v>44.753715168774114</v>
      </c>
      <c r="Q323" s="57">
        <v>36</v>
      </c>
      <c r="R323" s="82">
        <v>53.50939479092396</v>
      </c>
    </row>
    <row r="324" spans="2:18" ht="15">
      <c r="B324" s="42">
        <f t="shared" si="9"/>
        <v>320</v>
      </c>
      <c r="C324" s="43">
        <f t="shared" si="8"/>
        <v>192.28074051083584</v>
      </c>
      <c r="D324" s="71" t="s">
        <v>866</v>
      </c>
      <c r="E324" s="72" t="s">
        <v>93</v>
      </c>
      <c r="F324" s="72" t="s">
        <v>90</v>
      </c>
      <c r="G324" s="184" t="s">
        <v>91</v>
      </c>
      <c r="H324" s="241">
        <v>40520</v>
      </c>
      <c r="I324" s="52">
        <v>14.2</v>
      </c>
      <c r="J324" s="53">
        <v>54.097781551068834</v>
      </c>
      <c r="K324" s="54">
        <v>61</v>
      </c>
      <c r="L324" s="53">
        <v>-1.6683488859263633</v>
      </c>
      <c r="M324" s="55">
        <v>125</v>
      </c>
      <c r="N324" s="53">
        <v>49.351003534040146</v>
      </c>
      <c r="O324" s="56">
        <v>330</v>
      </c>
      <c r="P324" s="53">
        <v>52.995606916191235</v>
      </c>
      <c r="Q324" s="57">
        <v>18</v>
      </c>
      <c r="R324" s="82">
        <v>37.50469739546198</v>
      </c>
    </row>
    <row r="325" spans="2:18" ht="15">
      <c r="B325" s="42">
        <f t="shared" si="9"/>
        <v>321</v>
      </c>
      <c r="C325" s="43">
        <f aca="true" t="shared" si="10" ref="C325:C388">+J325+L325+N325+P325+R325+T325</f>
        <v>191.70821223962062</v>
      </c>
      <c r="D325" s="71" t="s">
        <v>158</v>
      </c>
      <c r="E325" s="72" t="s">
        <v>47</v>
      </c>
      <c r="F325" s="72" t="s">
        <v>38</v>
      </c>
      <c r="G325" s="184" t="s">
        <v>534</v>
      </c>
      <c r="H325" s="255">
        <v>40984</v>
      </c>
      <c r="I325" s="52">
        <v>16.8</v>
      </c>
      <c r="J325" s="53">
        <v>28.664980989996934</v>
      </c>
      <c r="K325" s="54">
        <v>32.3</v>
      </c>
      <c r="L325" s="53">
        <v>52.98790706532097</v>
      </c>
      <c r="M325" s="55">
        <v>110</v>
      </c>
      <c r="N325" s="53">
        <v>38.74888310995533</v>
      </c>
      <c r="O325" s="56">
        <v>280</v>
      </c>
      <c r="P325" s="53">
        <v>42.69324223191983</v>
      </c>
      <c r="Q325" s="57">
        <v>8</v>
      </c>
      <c r="R325" s="82">
        <v>28.613198842427547</v>
      </c>
    </row>
    <row r="326" spans="2:18" ht="15">
      <c r="B326" s="42">
        <f aca="true" t="shared" si="11" ref="B326:B389">+B325+1</f>
        <v>322</v>
      </c>
      <c r="C326" s="43">
        <f t="shared" si="10"/>
        <v>191.51279306541045</v>
      </c>
      <c r="D326" s="71" t="s">
        <v>867</v>
      </c>
      <c r="E326" s="72" t="s">
        <v>45</v>
      </c>
      <c r="F326" s="72" t="s">
        <v>288</v>
      </c>
      <c r="G326" s="184" t="s">
        <v>289</v>
      </c>
      <c r="H326" s="241">
        <v>40693</v>
      </c>
      <c r="I326" s="52">
        <v>15.75</v>
      </c>
      <c r="J326" s="53">
        <v>38.93591967812213</v>
      </c>
      <c r="K326" s="54">
        <v>49</v>
      </c>
      <c r="L326" s="53">
        <v>21.184441058846033</v>
      </c>
      <c r="M326" s="55">
        <v>120</v>
      </c>
      <c r="N326" s="53">
        <v>45.81696339267853</v>
      </c>
      <c r="O326" s="56">
        <v>250</v>
      </c>
      <c r="P326" s="53">
        <v>36.51182342135699</v>
      </c>
      <c r="Q326" s="57">
        <v>31</v>
      </c>
      <c r="R326" s="82">
        <v>49.063645514406744</v>
      </c>
    </row>
    <row r="327" spans="2:18" ht="15">
      <c r="B327" s="42">
        <f t="shared" si="11"/>
        <v>323</v>
      </c>
      <c r="C327" s="43">
        <f t="shared" si="10"/>
        <v>191.48800293075328</v>
      </c>
      <c r="D327" s="71" t="s">
        <v>868</v>
      </c>
      <c r="E327" s="72" t="s">
        <v>19</v>
      </c>
      <c r="F327" s="72" t="s">
        <v>30</v>
      </c>
      <c r="G327" s="184" t="s">
        <v>331</v>
      </c>
      <c r="H327" s="241">
        <v>40782</v>
      </c>
      <c r="I327" s="52">
        <v>16.3</v>
      </c>
      <c r="J327" s="53">
        <v>33.55590417481844</v>
      </c>
      <c r="K327" s="54">
        <v>24.9</v>
      </c>
      <c r="L327" s="53">
        <v>67.08046086459728</v>
      </c>
      <c r="M327" s="55">
        <v>94</v>
      </c>
      <c r="N327" s="53">
        <v>27.439954657598193</v>
      </c>
      <c r="O327" s="56">
        <v>246</v>
      </c>
      <c r="P327" s="53">
        <v>35.68763424661528</v>
      </c>
      <c r="Q327" s="57">
        <v>7</v>
      </c>
      <c r="R327" s="82">
        <v>27.724048987124103</v>
      </c>
    </row>
    <row r="328" spans="2:18" ht="15">
      <c r="B328" s="42">
        <f t="shared" si="11"/>
        <v>324</v>
      </c>
      <c r="C328" s="43">
        <f t="shared" si="10"/>
        <v>190.732384951234</v>
      </c>
      <c r="D328" s="71" t="s">
        <v>869</v>
      </c>
      <c r="E328" s="72" t="s">
        <v>19</v>
      </c>
      <c r="F328" s="72" t="s">
        <v>90</v>
      </c>
      <c r="G328" s="184" t="s">
        <v>139</v>
      </c>
      <c r="H328" s="276" t="s">
        <v>870</v>
      </c>
      <c r="I328" s="52">
        <v>17.06</v>
      </c>
      <c r="J328" s="53">
        <v>26.12170093388977</v>
      </c>
      <c r="K328" s="54">
        <v>28.5</v>
      </c>
      <c r="L328" s="53">
        <v>60.224623881165556</v>
      </c>
      <c r="M328" s="55">
        <v>106</v>
      </c>
      <c r="N328" s="53">
        <v>35.921650996866035</v>
      </c>
      <c r="O328" s="56">
        <v>236</v>
      </c>
      <c r="P328" s="53">
        <v>33.62716130976101</v>
      </c>
      <c r="Q328" s="57">
        <v>15</v>
      </c>
      <c r="R328" s="82">
        <v>34.83724782955165</v>
      </c>
    </row>
    <row r="329" spans="2:18" ht="15">
      <c r="B329" s="42">
        <f t="shared" si="11"/>
        <v>325</v>
      </c>
      <c r="C329" s="43">
        <f t="shared" si="10"/>
        <v>190.62624863674668</v>
      </c>
      <c r="D329" s="71" t="s">
        <v>871</v>
      </c>
      <c r="E329" s="72" t="s">
        <v>29</v>
      </c>
      <c r="F329" s="72" t="s">
        <v>177</v>
      </c>
      <c r="G329" s="184" t="s">
        <v>178</v>
      </c>
      <c r="H329" s="241">
        <v>40886</v>
      </c>
      <c r="I329" s="52">
        <v>16.6</v>
      </c>
      <c r="J329" s="53">
        <v>30.621350263925535</v>
      </c>
      <c r="K329" s="54">
        <v>37.3</v>
      </c>
      <c r="L329" s="53">
        <v>43.46591125499913</v>
      </c>
      <c r="M329" s="55">
        <v>115</v>
      </c>
      <c r="N329" s="53">
        <v>42.28292325131693</v>
      </c>
      <c r="O329" s="56">
        <v>290</v>
      </c>
      <c r="P329" s="53">
        <v>44.753715168774114</v>
      </c>
      <c r="Q329" s="57">
        <v>9</v>
      </c>
      <c r="R329" s="82">
        <v>29.50234869773099</v>
      </c>
    </row>
    <row r="330" spans="2:18" ht="15">
      <c r="B330" s="42">
        <f t="shared" si="11"/>
        <v>326</v>
      </c>
      <c r="C330" s="43">
        <f t="shared" si="10"/>
        <v>189.2125703189122</v>
      </c>
      <c r="D330" s="71" t="s">
        <v>872</v>
      </c>
      <c r="E330" s="72" t="s">
        <v>873</v>
      </c>
      <c r="F330" s="72" t="s">
        <v>592</v>
      </c>
      <c r="G330" s="184" t="s">
        <v>593</v>
      </c>
      <c r="H330" s="271">
        <v>40589</v>
      </c>
      <c r="I330" s="52">
        <v>16</v>
      </c>
      <c r="J330" s="53">
        <v>36.49045808571137</v>
      </c>
      <c r="K330" s="54">
        <v>31</v>
      </c>
      <c r="L330" s="53">
        <v>55.463625976004636</v>
      </c>
      <c r="M330" s="55">
        <v>83</v>
      </c>
      <c r="N330" s="53">
        <v>19.665066346602657</v>
      </c>
      <c r="O330" s="56">
        <v>194</v>
      </c>
      <c r="P330" s="53">
        <v>24.973174974973027</v>
      </c>
      <c r="Q330" s="57">
        <v>35</v>
      </c>
      <c r="R330" s="82">
        <v>52.62024493562052</v>
      </c>
    </row>
    <row r="331" spans="2:18" ht="15">
      <c r="B331" s="42">
        <f t="shared" si="11"/>
        <v>327</v>
      </c>
      <c r="C331" s="43">
        <f t="shared" si="10"/>
        <v>188.57138072735438</v>
      </c>
      <c r="D331" s="71" t="s">
        <v>874</v>
      </c>
      <c r="E331" s="72" t="s">
        <v>790</v>
      </c>
      <c r="F331" s="72" t="s">
        <v>328</v>
      </c>
      <c r="G331" s="184" t="s">
        <v>329</v>
      </c>
      <c r="H331" s="241">
        <v>40422</v>
      </c>
      <c r="I331" s="52">
        <v>14.85</v>
      </c>
      <c r="J331" s="53">
        <v>47.73958141080087</v>
      </c>
      <c r="K331" s="54">
        <v>55.6</v>
      </c>
      <c r="L331" s="53">
        <v>8.615406589221223</v>
      </c>
      <c r="M331" s="55">
        <v>125</v>
      </c>
      <c r="N331" s="53">
        <v>49.351003534040146</v>
      </c>
      <c r="O331" s="56">
        <v>280</v>
      </c>
      <c r="P331" s="53">
        <v>42.69324223191983</v>
      </c>
      <c r="Q331" s="57">
        <v>21</v>
      </c>
      <c r="R331" s="82">
        <v>40.172146961372306</v>
      </c>
    </row>
    <row r="332" spans="2:18" ht="15">
      <c r="B332" s="42">
        <f t="shared" si="11"/>
        <v>328</v>
      </c>
      <c r="C332" s="43">
        <f t="shared" si="10"/>
        <v>186.92733982441777</v>
      </c>
      <c r="D332" s="71" t="s">
        <v>868</v>
      </c>
      <c r="E332" s="72" t="s">
        <v>99</v>
      </c>
      <c r="F332" s="72" t="s">
        <v>288</v>
      </c>
      <c r="G332" s="184" t="s">
        <v>289</v>
      </c>
      <c r="H332" s="241">
        <v>40296</v>
      </c>
      <c r="I332" s="52">
        <v>16.26</v>
      </c>
      <c r="J332" s="53">
        <v>33.947178029604174</v>
      </c>
      <c r="K332" s="54">
        <v>60</v>
      </c>
      <c r="L332" s="53">
        <v>0.2360502761380019</v>
      </c>
      <c r="M332" s="55">
        <v>131</v>
      </c>
      <c r="N332" s="53">
        <v>53.59185170367407</v>
      </c>
      <c r="O332" s="56">
        <v>290</v>
      </c>
      <c r="P332" s="53">
        <v>44.753715168774114</v>
      </c>
      <c r="Q332" s="57">
        <v>37</v>
      </c>
      <c r="R332" s="82">
        <v>54.39854464622741</v>
      </c>
    </row>
    <row r="333" spans="2:18" ht="15">
      <c r="B333" s="42">
        <f t="shared" si="11"/>
        <v>329</v>
      </c>
      <c r="C333" s="43">
        <f t="shared" si="10"/>
        <v>186.7800755958046</v>
      </c>
      <c r="D333" s="71" t="s">
        <v>678</v>
      </c>
      <c r="E333" s="72" t="s">
        <v>129</v>
      </c>
      <c r="F333" s="72" t="s">
        <v>54</v>
      </c>
      <c r="G333" s="184" t="s">
        <v>55</v>
      </c>
      <c r="H333" s="258">
        <v>40714</v>
      </c>
      <c r="I333" s="52">
        <v>21.34</v>
      </c>
      <c r="J333" s="53">
        <v>-15.744601528182471</v>
      </c>
      <c r="K333" s="54">
        <v>15.58</v>
      </c>
      <c r="L333" s="53">
        <v>84.82946105503717</v>
      </c>
      <c r="M333" s="55">
        <v>90</v>
      </c>
      <c r="N333" s="53">
        <v>24.612722544508905</v>
      </c>
      <c r="O333" s="56">
        <v>390</v>
      </c>
      <c r="P333" s="53">
        <v>65.35844453731691</v>
      </c>
      <c r="Q333" s="57">
        <v>7</v>
      </c>
      <c r="R333" s="82">
        <v>27.724048987124103</v>
      </c>
    </row>
    <row r="334" spans="2:18" ht="15">
      <c r="B334" s="42">
        <f t="shared" si="11"/>
        <v>330</v>
      </c>
      <c r="C334" s="43">
        <f t="shared" si="10"/>
        <v>186.50764800488832</v>
      </c>
      <c r="D334" s="71" t="s">
        <v>875</v>
      </c>
      <c r="E334" s="72" t="s">
        <v>60</v>
      </c>
      <c r="F334" s="72" t="s">
        <v>288</v>
      </c>
      <c r="G334" s="184" t="s">
        <v>289</v>
      </c>
      <c r="H334" s="241">
        <v>40362</v>
      </c>
      <c r="I334" s="52">
        <v>15.19</v>
      </c>
      <c r="J334" s="53">
        <v>44.41375364512223</v>
      </c>
      <c r="K334" s="54">
        <v>60.7</v>
      </c>
      <c r="L334" s="53">
        <v>-1.0970291373070609</v>
      </c>
      <c r="M334" s="55">
        <v>120</v>
      </c>
      <c r="N334" s="53">
        <v>45.81696339267853</v>
      </c>
      <c r="O334" s="56">
        <v>290</v>
      </c>
      <c r="P334" s="53">
        <v>44.753715168774114</v>
      </c>
      <c r="Q334" s="57">
        <v>35</v>
      </c>
      <c r="R334" s="82">
        <v>52.62024493562052</v>
      </c>
    </row>
    <row r="335" spans="2:18" ht="15">
      <c r="B335" s="42">
        <f t="shared" si="11"/>
        <v>331</v>
      </c>
      <c r="C335" s="43">
        <f t="shared" si="10"/>
        <v>186.42985464667373</v>
      </c>
      <c r="D335" s="71" t="s">
        <v>876</v>
      </c>
      <c r="E335" s="72" t="s">
        <v>363</v>
      </c>
      <c r="F335" s="72" t="s">
        <v>207</v>
      </c>
      <c r="G335" s="184" t="s">
        <v>275</v>
      </c>
      <c r="H335" s="241">
        <v>40049</v>
      </c>
      <c r="I335" s="52">
        <v>14.4</v>
      </c>
      <c r="J335" s="53">
        <v>52.14141227714023</v>
      </c>
      <c r="K335" s="54">
        <v>63.11</v>
      </c>
      <c r="L335" s="53">
        <v>-5.686631117882172</v>
      </c>
      <c r="M335" s="55">
        <v>122</v>
      </c>
      <c r="N335" s="53">
        <v>47.230579449223185</v>
      </c>
      <c r="O335" s="56">
        <v>315</v>
      </c>
      <c r="P335" s="53">
        <v>49.90489751090982</v>
      </c>
      <c r="Q335" s="57">
        <v>24</v>
      </c>
      <c r="R335" s="82">
        <v>42.83959652728264</v>
      </c>
    </row>
    <row r="336" spans="2:18" ht="15">
      <c r="B336" s="42">
        <f t="shared" si="11"/>
        <v>332</v>
      </c>
      <c r="C336" s="43">
        <f t="shared" si="10"/>
        <v>184.0734978984071</v>
      </c>
      <c r="D336" s="71" t="s">
        <v>877</v>
      </c>
      <c r="E336" s="72" t="s">
        <v>136</v>
      </c>
      <c r="F336" s="72" t="s">
        <v>20</v>
      </c>
      <c r="G336" s="184" t="s">
        <v>21</v>
      </c>
      <c r="H336" s="241">
        <v>40143</v>
      </c>
      <c r="I336" s="52">
        <v>14.6</v>
      </c>
      <c r="J336" s="53">
        <v>50.18504300321163</v>
      </c>
      <c r="K336" s="54">
        <v>54.8</v>
      </c>
      <c r="L336" s="53">
        <v>10.138925918872715</v>
      </c>
      <c r="M336" s="55">
        <v>126</v>
      </c>
      <c r="N336" s="53">
        <v>50.057811562312466</v>
      </c>
      <c r="O336" s="56">
        <v>270</v>
      </c>
      <c r="P336" s="53">
        <v>40.63276929506556</v>
      </c>
      <c r="Q336" s="57">
        <v>13</v>
      </c>
      <c r="R336" s="82">
        <v>33.05894811894476</v>
      </c>
    </row>
    <row r="337" spans="2:18" ht="15">
      <c r="B337" s="42">
        <f t="shared" si="11"/>
        <v>333</v>
      </c>
      <c r="C337" s="43">
        <f t="shared" si="10"/>
        <v>183.89882772303</v>
      </c>
      <c r="D337" s="71" t="s">
        <v>878</v>
      </c>
      <c r="E337" s="72" t="s">
        <v>159</v>
      </c>
      <c r="F337" s="72" t="s">
        <v>57</v>
      </c>
      <c r="G337" s="184" t="s">
        <v>58</v>
      </c>
      <c r="H337" s="241">
        <v>40333</v>
      </c>
      <c r="I337" s="52">
        <v>13.8</v>
      </c>
      <c r="J337" s="53">
        <v>58.01052009892604</v>
      </c>
      <c r="K337" s="54">
        <v>74.3</v>
      </c>
      <c r="L337" s="53">
        <v>-26.996857741382428</v>
      </c>
      <c r="M337" s="55">
        <v>114</v>
      </c>
      <c r="N337" s="53">
        <v>41.57611522304461</v>
      </c>
      <c r="O337" s="56">
        <v>349</v>
      </c>
      <c r="P337" s="53">
        <v>56.91050549621437</v>
      </c>
      <c r="Q337" s="57">
        <v>37</v>
      </c>
      <c r="R337" s="82">
        <v>54.39854464622741</v>
      </c>
    </row>
    <row r="338" spans="2:18" ht="15">
      <c r="B338" s="42">
        <f t="shared" si="11"/>
        <v>334</v>
      </c>
      <c r="C338" s="43">
        <f t="shared" si="10"/>
        <v>183.7619281279738</v>
      </c>
      <c r="D338" s="71" t="s">
        <v>879</v>
      </c>
      <c r="E338" s="72" t="s">
        <v>162</v>
      </c>
      <c r="F338" s="72" t="s">
        <v>117</v>
      </c>
      <c r="G338" s="184" t="s">
        <v>354</v>
      </c>
      <c r="H338" s="241">
        <v>39553</v>
      </c>
      <c r="I338" s="52">
        <v>15.18</v>
      </c>
      <c r="J338" s="53">
        <v>44.511572108818655</v>
      </c>
      <c r="K338" s="54">
        <v>65</v>
      </c>
      <c r="L338" s="53">
        <v>-9.285945534183824</v>
      </c>
      <c r="M338" s="55">
        <v>135</v>
      </c>
      <c r="N338" s="53">
        <v>56.41908381676335</v>
      </c>
      <c r="O338" s="56">
        <v>381</v>
      </c>
      <c r="P338" s="53">
        <v>63.50401889414806</v>
      </c>
      <c r="Q338" s="57">
        <v>8</v>
      </c>
      <c r="R338" s="82">
        <v>28.613198842427547</v>
      </c>
    </row>
    <row r="339" spans="2:18" ht="15">
      <c r="B339" s="42">
        <f t="shared" si="11"/>
        <v>335</v>
      </c>
      <c r="C339" s="43">
        <f t="shared" si="10"/>
        <v>182.5968210634917</v>
      </c>
      <c r="D339" s="71" t="s">
        <v>880</v>
      </c>
      <c r="E339" s="72" t="s">
        <v>881</v>
      </c>
      <c r="F339" s="72" t="s">
        <v>177</v>
      </c>
      <c r="G339" s="184" t="s">
        <v>378</v>
      </c>
      <c r="H339" s="259" t="s">
        <v>537</v>
      </c>
      <c r="I339" s="52">
        <v>13.3</v>
      </c>
      <c r="J339" s="53">
        <v>62.90144328374757</v>
      </c>
      <c r="K339" s="54">
        <v>60.1</v>
      </c>
      <c r="L339" s="53">
        <v>0.045610359931572475</v>
      </c>
      <c r="M339" s="55">
        <v>120</v>
      </c>
      <c r="N339" s="53">
        <v>45.81696339267853</v>
      </c>
      <c r="O339" s="56">
        <v>275</v>
      </c>
      <c r="P339" s="53">
        <v>41.6630057634927</v>
      </c>
      <c r="Q339" s="57">
        <v>12</v>
      </c>
      <c r="R339" s="82">
        <v>32.16979826364132</v>
      </c>
    </row>
    <row r="340" spans="2:18" ht="15">
      <c r="B340" s="42">
        <f t="shared" si="11"/>
        <v>336</v>
      </c>
      <c r="C340" s="43">
        <f t="shared" si="10"/>
        <v>182.09967727557276</v>
      </c>
      <c r="D340" s="71" t="s">
        <v>882</v>
      </c>
      <c r="E340" s="72" t="s">
        <v>23</v>
      </c>
      <c r="F340" s="72" t="s">
        <v>30</v>
      </c>
      <c r="G340" s="184" t="s">
        <v>72</v>
      </c>
      <c r="H340" s="241">
        <v>40344</v>
      </c>
      <c r="I340" s="52">
        <v>16.5</v>
      </c>
      <c r="J340" s="53">
        <v>31.599534900889836</v>
      </c>
      <c r="K340" s="54">
        <v>25</v>
      </c>
      <c r="L340" s="53">
        <v>66.89002094839083</v>
      </c>
      <c r="M340" s="55">
        <v>90</v>
      </c>
      <c r="N340" s="53">
        <v>24.612722544508905</v>
      </c>
      <c r="O340" s="56">
        <v>203</v>
      </c>
      <c r="P340" s="53">
        <v>26.82760061814188</v>
      </c>
      <c r="Q340" s="57">
        <v>12</v>
      </c>
      <c r="R340" s="82">
        <v>32.16979826364132</v>
      </c>
    </row>
    <row r="341" spans="2:18" ht="15">
      <c r="B341" s="42">
        <f t="shared" si="11"/>
        <v>337</v>
      </c>
      <c r="C341" s="43">
        <f t="shared" si="10"/>
        <v>181.29306844080568</v>
      </c>
      <c r="D341" s="75" t="s">
        <v>883</v>
      </c>
      <c r="E341" s="76" t="s">
        <v>174</v>
      </c>
      <c r="F341" s="76" t="s">
        <v>112</v>
      </c>
      <c r="G341" s="184" t="s">
        <v>113</v>
      </c>
      <c r="H341" s="241">
        <v>40608</v>
      </c>
      <c r="I341" s="52">
        <v>16.1</v>
      </c>
      <c r="J341" s="122">
        <v>35.51227344874704</v>
      </c>
      <c r="K341" s="123">
        <v>38.8</v>
      </c>
      <c r="L341" s="122">
        <v>40.60931251190259</v>
      </c>
      <c r="M341" s="124">
        <v>97</v>
      </c>
      <c r="N341" s="122">
        <v>29.560378742415153</v>
      </c>
      <c r="O341" s="125">
        <v>275</v>
      </c>
      <c r="P341" s="122">
        <v>41.6630057634927</v>
      </c>
      <c r="Q341" s="126">
        <v>14</v>
      </c>
      <c r="R341" s="141">
        <v>33.948097974248206</v>
      </c>
    </row>
    <row r="342" spans="2:18" ht="15">
      <c r="B342" s="42">
        <f t="shared" si="11"/>
        <v>338</v>
      </c>
      <c r="C342" s="43">
        <f t="shared" si="10"/>
        <v>180.84558900292552</v>
      </c>
      <c r="D342" s="71" t="s">
        <v>884</v>
      </c>
      <c r="E342" s="72" t="s">
        <v>82</v>
      </c>
      <c r="F342" s="72" t="s">
        <v>20</v>
      </c>
      <c r="G342" s="184" t="s">
        <v>230</v>
      </c>
      <c r="H342" s="241">
        <v>40757</v>
      </c>
      <c r="I342" s="52">
        <v>15.68</v>
      </c>
      <c r="J342" s="53">
        <v>39.62064892399715</v>
      </c>
      <c r="K342" s="54">
        <v>47</v>
      </c>
      <c r="L342" s="53">
        <v>24.993239382974778</v>
      </c>
      <c r="M342" s="55">
        <v>96</v>
      </c>
      <c r="N342" s="53">
        <v>28.853570714142833</v>
      </c>
      <c r="O342" s="56">
        <v>358</v>
      </c>
      <c r="P342" s="53">
        <v>58.76493113938322</v>
      </c>
      <c r="Q342" s="57">
        <v>8</v>
      </c>
      <c r="R342" s="82">
        <v>28.613198842427547</v>
      </c>
    </row>
    <row r="343" spans="2:18" ht="15">
      <c r="B343" s="42">
        <f t="shared" si="11"/>
        <v>339</v>
      </c>
      <c r="C343" s="43">
        <f t="shared" si="10"/>
        <v>180.82032065706142</v>
      </c>
      <c r="D343" s="71" t="s">
        <v>885</v>
      </c>
      <c r="E343" s="72" t="s">
        <v>131</v>
      </c>
      <c r="F343" s="72" t="s">
        <v>90</v>
      </c>
      <c r="G343" s="184" t="s">
        <v>139</v>
      </c>
      <c r="H343" s="276" t="s">
        <v>886</v>
      </c>
      <c r="I343" s="52">
        <v>16.5</v>
      </c>
      <c r="J343" s="53">
        <v>31.599534900889836</v>
      </c>
      <c r="K343" s="54">
        <v>48.1</v>
      </c>
      <c r="L343" s="53">
        <v>22.89840030470397</v>
      </c>
      <c r="M343" s="55">
        <v>117</v>
      </c>
      <c r="N343" s="53">
        <v>43.69653930786157</v>
      </c>
      <c r="O343" s="56">
        <v>240</v>
      </c>
      <c r="P343" s="53">
        <v>34.45135048450272</v>
      </c>
      <c r="Q343" s="57">
        <v>30</v>
      </c>
      <c r="R343" s="82">
        <v>48.1744956591033</v>
      </c>
    </row>
    <row r="344" spans="2:18" ht="15">
      <c r="B344" s="42">
        <f t="shared" si="11"/>
        <v>340</v>
      </c>
      <c r="C344" s="43">
        <f t="shared" si="10"/>
        <v>180.34091866213086</v>
      </c>
      <c r="D344" s="71" t="s">
        <v>887</v>
      </c>
      <c r="E344" s="72" t="s">
        <v>152</v>
      </c>
      <c r="F344" s="72" t="s">
        <v>112</v>
      </c>
      <c r="G344" s="184" t="s">
        <v>113</v>
      </c>
      <c r="H344" s="241">
        <v>40470</v>
      </c>
      <c r="I344" s="52">
        <v>14.7</v>
      </c>
      <c r="J344" s="53">
        <v>49.20685836624733</v>
      </c>
      <c r="K344" s="54">
        <v>58.3</v>
      </c>
      <c r="L344" s="53">
        <v>3.47352885164743</v>
      </c>
      <c r="M344" s="55">
        <v>118</v>
      </c>
      <c r="N344" s="53">
        <v>44.40334733613389</v>
      </c>
      <c r="O344" s="56">
        <v>338</v>
      </c>
      <c r="P344" s="53">
        <v>54.64398526567466</v>
      </c>
      <c r="Q344" s="57">
        <v>8</v>
      </c>
      <c r="R344" s="82">
        <v>28.613198842427547</v>
      </c>
    </row>
    <row r="345" spans="2:18" ht="15">
      <c r="B345" s="42">
        <f t="shared" si="11"/>
        <v>341</v>
      </c>
      <c r="C345" s="43">
        <f t="shared" si="10"/>
        <v>178.82986860518088</v>
      </c>
      <c r="D345" s="71" t="s">
        <v>721</v>
      </c>
      <c r="E345" s="72" t="s">
        <v>224</v>
      </c>
      <c r="F345" s="72" t="s">
        <v>288</v>
      </c>
      <c r="G345" s="184" t="s">
        <v>289</v>
      </c>
      <c r="H345" s="241">
        <v>40069</v>
      </c>
      <c r="I345" s="52">
        <v>15.44</v>
      </c>
      <c r="J345" s="53">
        <v>41.96829205271146</v>
      </c>
      <c r="K345" s="54">
        <v>60.7</v>
      </c>
      <c r="L345" s="53">
        <v>-1.0970291373070609</v>
      </c>
      <c r="M345" s="55">
        <v>123</v>
      </c>
      <c r="N345" s="53">
        <v>47.937387477495506</v>
      </c>
      <c r="O345" s="56">
        <v>250</v>
      </c>
      <c r="P345" s="53">
        <v>36.51182342135699</v>
      </c>
      <c r="Q345" s="57">
        <v>36</v>
      </c>
      <c r="R345" s="82">
        <v>53.50939479092396</v>
      </c>
    </row>
    <row r="346" spans="2:18" ht="15">
      <c r="B346" s="42">
        <f t="shared" si="11"/>
        <v>342</v>
      </c>
      <c r="C346" s="43">
        <f t="shared" si="10"/>
        <v>176.9852966493042</v>
      </c>
      <c r="D346" s="71" t="s">
        <v>888</v>
      </c>
      <c r="E346" s="72" t="s">
        <v>25</v>
      </c>
      <c r="F346" s="72" t="s">
        <v>30</v>
      </c>
      <c r="G346" s="184" t="s">
        <v>72</v>
      </c>
      <c r="H346" s="241">
        <v>40974</v>
      </c>
      <c r="I346" s="52">
        <v>16.5</v>
      </c>
      <c r="J346" s="53">
        <v>31.599534900889836</v>
      </c>
      <c r="K346" s="54">
        <v>24.7</v>
      </c>
      <c r="L346" s="53">
        <v>67.46134069701014</v>
      </c>
      <c r="M346" s="55">
        <v>77</v>
      </c>
      <c r="N346" s="53">
        <v>15.42421817696873</v>
      </c>
      <c r="O346" s="56">
        <v>220</v>
      </c>
      <c r="P346" s="53">
        <v>30.330404610794155</v>
      </c>
      <c r="Q346" s="57">
        <v>12</v>
      </c>
      <c r="R346" s="82">
        <v>32.16979826364132</v>
      </c>
    </row>
    <row r="347" spans="2:18" ht="15">
      <c r="B347" s="42">
        <f t="shared" si="11"/>
        <v>343</v>
      </c>
      <c r="C347" s="43">
        <f t="shared" si="10"/>
        <v>176.85627502711478</v>
      </c>
      <c r="D347" s="71" t="s">
        <v>889</v>
      </c>
      <c r="E347" s="72" t="s">
        <v>448</v>
      </c>
      <c r="F347" s="72" t="s">
        <v>96</v>
      </c>
      <c r="G347" s="184" t="s">
        <v>97</v>
      </c>
      <c r="H347" s="241">
        <v>39831</v>
      </c>
      <c r="I347" s="52">
        <v>13.13</v>
      </c>
      <c r="J347" s="53">
        <v>64.56435716658689</v>
      </c>
      <c r="K347" s="54">
        <v>80.6</v>
      </c>
      <c r="L347" s="53">
        <v>-38.994572462387936</v>
      </c>
      <c r="M347" s="55">
        <v>128</v>
      </c>
      <c r="N347" s="53">
        <v>51.471427618857106</v>
      </c>
      <c r="O347" s="56">
        <v>345</v>
      </c>
      <c r="P347" s="53">
        <v>56.08631632147265</v>
      </c>
      <c r="Q347" s="57">
        <v>25</v>
      </c>
      <c r="R347" s="82">
        <v>43.72874638258608</v>
      </c>
    </row>
    <row r="348" spans="2:18" ht="15">
      <c r="B348" s="42">
        <f t="shared" si="11"/>
        <v>344</v>
      </c>
      <c r="C348" s="43">
        <f t="shared" si="10"/>
        <v>173.11694216634717</v>
      </c>
      <c r="D348" s="71" t="s">
        <v>299</v>
      </c>
      <c r="E348" s="72" t="s">
        <v>28</v>
      </c>
      <c r="F348" s="72" t="s">
        <v>592</v>
      </c>
      <c r="G348" s="184" t="s">
        <v>593</v>
      </c>
      <c r="H348" s="271">
        <v>40661</v>
      </c>
      <c r="I348" s="52">
        <v>16</v>
      </c>
      <c r="J348" s="53">
        <v>36.49045808571137</v>
      </c>
      <c r="K348" s="54">
        <v>39</v>
      </c>
      <c r="L348" s="53">
        <v>40.2284326794897</v>
      </c>
      <c r="M348" s="55">
        <v>81</v>
      </c>
      <c r="N348" s="53">
        <v>18.25145029005801</v>
      </c>
      <c r="O348" s="56">
        <v>201</v>
      </c>
      <c r="P348" s="53">
        <v>26.415506030771027</v>
      </c>
      <c r="Q348" s="57">
        <v>34</v>
      </c>
      <c r="R348" s="82">
        <v>51.731095080317075</v>
      </c>
    </row>
    <row r="349" spans="2:18" ht="15">
      <c r="B349" s="42">
        <f t="shared" si="11"/>
        <v>345</v>
      </c>
      <c r="C349" s="43">
        <f t="shared" si="10"/>
        <v>172.91130137996225</v>
      </c>
      <c r="D349" s="71" t="s">
        <v>509</v>
      </c>
      <c r="E349" s="72" t="s">
        <v>303</v>
      </c>
      <c r="F349" s="72" t="s">
        <v>117</v>
      </c>
      <c r="G349" s="184" t="s">
        <v>118</v>
      </c>
      <c r="H349" s="241">
        <v>40532</v>
      </c>
      <c r="I349" s="52">
        <v>26.5</v>
      </c>
      <c r="J349" s="53">
        <v>-66.21892879554053</v>
      </c>
      <c r="K349" s="54">
        <v>14.7</v>
      </c>
      <c r="L349" s="53">
        <v>86.50533231765381</v>
      </c>
      <c r="M349" s="55">
        <v>141</v>
      </c>
      <c r="N349" s="53">
        <v>60.65993198639728</v>
      </c>
      <c r="O349" s="56">
        <v>363</v>
      </c>
      <c r="P349" s="53">
        <v>59.795167607810356</v>
      </c>
      <c r="Q349" s="57">
        <v>12</v>
      </c>
      <c r="R349" s="82">
        <v>32.16979826364132</v>
      </c>
    </row>
    <row r="350" spans="2:18" ht="15">
      <c r="B350" s="42">
        <f t="shared" si="11"/>
        <v>346</v>
      </c>
      <c r="C350" s="43">
        <f t="shared" si="10"/>
        <v>172.53301359003365</v>
      </c>
      <c r="D350" s="71" t="s">
        <v>890</v>
      </c>
      <c r="E350" s="72" t="s">
        <v>62</v>
      </c>
      <c r="F350" s="72" t="s">
        <v>117</v>
      </c>
      <c r="G350" s="184" t="s">
        <v>160</v>
      </c>
      <c r="H350" s="286">
        <v>40108</v>
      </c>
      <c r="I350" s="52">
        <v>16</v>
      </c>
      <c r="J350" s="53">
        <v>36.49045808571137</v>
      </c>
      <c r="K350" s="54">
        <v>42.4</v>
      </c>
      <c r="L350" s="53">
        <v>33.75347552847086</v>
      </c>
      <c r="M350" s="55">
        <v>92</v>
      </c>
      <c r="N350" s="53">
        <v>26.02633860105354</v>
      </c>
      <c r="O350" s="56">
        <v>317</v>
      </c>
      <c r="P350" s="53">
        <v>50.316992098280664</v>
      </c>
      <c r="Q350" s="57">
        <v>5</v>
      </c>
      <c r="R350" s="82">
        <v>25.94574927651722</v>
      </c>
    </row>
    <row r="351" spans="2:18" ht="15">
      <c r="B351" s="42">
        <f t="shared" si="11"/>
        <v>347</v>
      </c>
      <c r="C351" s="43">
        <f t="shared" si="10"/>
        <v>170.59787334366078</v>
      </c>
      <c r="D351" s="71" t="s">
        <v>691</v>
      </c>
      <c r="E351" s="72" t="s">
        <v>33</v>
      </c>
      <c r="F351" s="72" t="s">
        <v>54</v>
      </c>
      <c r="G351" s="184" t="s">
        <v>55</v>
      </c>
      <c r="H351" s="287">
        <v>40577</v>
      </c>
      <c r="I351" s="52">
        <v>15.71</v>
      </c>
      <c r="J351" s="53">
        <v>39.32719353290784</v>
      </c>
      <c r="K351" s="54">
        <v>28.26</v>
      </c>
      <c r="L351" s="53">
        <v>60.681679680060995</v>
      </c>
      <c r="M351" s="55">
        <v>80</v>
      </c>
      <c r="N351" s="53">
        <v>17.54464226178569</v>
      </c>
      <c r="O351" s="56">
        <v>200</v>
      </c>
      <c r="P351" s="53">
        <v>26.209458737085598</v>
      </c>
      <c r="Q351" s="57">
        <v>6</v>
      </c>
      <c r="R351" s="82">
        <v>26.83489913182066</v>
      </c>
    </row>
    <row r="352" spans="2:18" ht="15">
      <c r="B352" s="42">
        <f t="shared" si="11"/>
        <v>348</v>
      </c>
      <c r="C352" s="43">
        <f t="shared" si="10"/>
        <v>170.57020804403672</v>
      </c>
      <c r="D352" s="71" t="s">
        <v>484</v>
      </c>
      <c r="E352" s="72" t="s">
        <v>309</v>
      </c>
      <c r="F352" s="72" t="s">
        <v>117</v>
      </c>
      <c r="G352" s="184" t="s">
        <v>354</v>
      </c>
      <c r="H352" s="286">
        <v>40175</v>
      </c>
      <c r="I352" s="52">
        <v>15.7</v>
      </c>
      <c r="J352" s="53">
        <v>39.4250119966043</v>
      </c>
      <c r="K352" s="54">
        <v>44.8</v>
      </c>
      <c r="L352" s="53">
        <v>29.18291753951638</v>
      </c>
      <c r="M352" s="55">
        <v>109</v>
      </c>
      <c r="N352" s="53">
        <v>38.04207508168301</v>
      </c>
      <c r="O352" s="56">
        <v>201</v>
      </c>
      <c r="P352" s="53">
        <v>26.415506030771027</v>
      </c>
      <c r="Q352" s="57">
        <v>18</v>
      </c>
      <c r="R352" s="82">
        <v>37.50469739546198</v>
      </c>
    </row>
    <row r="353" spans="2:18" ht="15">
      <c r="B353" s="42">
        <f t="shared" si="11"/>
        <v>349</v>
      </c>
      <c r="C353" s="43">
        <f t="shared" si="10"/>
        <v>169.80868535174463</v>
      </c>
      <c r="D353" s="71" t="s">
        <v>891</v>
      </c>
      <c r="E353" s="72" t="s">
        <v>120</v>
      </c>
      <c r="F353" s="72" t="s">
        <v>30</v>
      </c>
      <c r="G353" s="184" t="s">
        <v>414</v>
      </c>
      <c r="H353" s="288">
        <v>40468</v>
      </c>
      <c r="I353" s="52">
        <v>16.38</v>
      </c>
      <c r="J353" s="53">
        <v>32.77335646524702</v>
      </c>
      <c r="K353" s="54">
        <v>37.25</v>
      </c>
      <c r="L353" s="53">
        <v>43.56113121310234</v>
      </c>
      <c r="M353" s="55">
        <v>99</v>
      </c>
      <c r="N353" s="53">
        <v>30.973994798959794</v>
      </c>
      <c r="O353" s="56">
        <v>220</v>
      </c>
      <c r="P353" s="53">
        <v>30.330404610794155</v>
      </c>
      <c r="Q353" s="57">
        <v>12</v>
      </c>
      <c r="R353" s="82">
        <v>32.16979826364132</v>
      </c>
    </row>
    <row r="354" spans="2:18" ht="15">
      <c r="B354" s="42">
        <f t="shared" si="11"/>
        <v>350</v>
      </c>
      <c r="C354" s="43">
        <f t="shared" si="10"/>
        <v>169.7781108666005</v>
      </c>
      <c r="D354" s="71" t="s">
        <v>494</v>
      </c>
      <c r="E354" s="72" t="s">
        <v>892</v>
      </c>
      <c r="F354" s="72" t="s">
        <v>117</v>
      </c>
      <c r="G354" s="184" t="s">
        <v>354</v>
      </c>
      <c r="H354" s="286">
        <v>39921</v>
      </c>
      <c r="I354" s="52">
        <v>16.56</v>
      </c>
      <c r="J354" s="53">
        <v>31.012624118711273</v>
      </c>
      <c r="K354" s="54">
        <v>60.3</v>
      </c>
      <c r="L354" s="53">
        <v>-0.33526947248130057</v>
      </c>
      <c r="M354" s="55">
        <v>135</v>
      </c>
      <c r="N354" s="53">
        <v>56.41908381676335</v>
      </c>
      <c r="O354" s="56">
        <v>305</v>
      </c>
      <c r="P354" s="53">
        <v>47.84442457405554</v>
      </c>
      <c r="Q354" s="57">
        <v>15</v>
      </c>
      <c r="R354" s="82">
        <v>34.83724782955165</v>
      </c>
    </row>
    <row r="355" spans="2:18" ht="15">
      <c r="B355" s="42">
        <f t="shared" si="11"/>
        <v>351</v>
      </c>
      <c r="C355" s="43">
        <f t="shared" si="10"/>
        <v>169.7110025088894</v>
      </c>
      <c r="D355" s="71" t="s">
        <v>635</v>
      </c>
      <c r="E355" s="72" t="s">
        <v>67</v>
      </c>
      <c r="F355" s="72" t="s">
        <v>74</v>
      </c>
      <c r="G355" s="184" t="s">
        <v>75</v>
      </c>
      <c r="H355" s="286">
        <v>41060</v>
      </c>
      <c r="I355" s="52">
        <v>15.8</v>
      </c>
      <c r="J355" s="53">
        <v>38.44682735963997</v>
      </c>
      <c r="K355" s="54">
        <v>46.7</v>
      </c>
      <c r="L355" s="53">
        <v>25.56455913159408</v>
      </c>
      <c r="M355" s="55">
        <v>112</v>
      </c>
      <c r="N355" s="53">
        <v>40.16249916649997</v>
      </c>
      <c r="O355" s="56">
        <v>252</v>
      </c>
      <c r="P355" s="53">
        <v>36.92391800872785</v>
      </c>
      <c r="Q355" s="57">
        <v>8</v>
      </c>
      <c r="R355" s="82">
        <v>28.613198842427547</v>
      </c>
    </row>
    <row r="356" spans="2:18" ht="15">
      <c r="B356" s="42">
        <f t="shared" si="11"/>
        <v>352</v>
      </c>
      <c r="C356" s="43">
        <f t="shared" si="10"/>
        <v>169.3295731013102</v>
      </c>
      <c r="D356" s="71" t="s">
        <v>893</v>
      </c>
      <c r="E356" s="72" t="s">
        <v>224</v>
      </c>
      <c r="F356" s="72" t="s">
        <v>30</v>
      </c>
      <c r="G356" s="184" t="s">
        <v>414</v>
      </c>
      <c r="H356" s="288">
        <v>40123</v>
      </c>
      <c r="I356" s="52">
        <v>16.83</v>
      </c>
      <c r="J356" s="53">
        <v>28.371525598907652</v>
      </c>
      <c r="K356" s="54">
        <v>38.28</v>
      </c>
      <c r="L356" s="53">
        <v>41.599600076176046</v>
      </c>
      <c r="M356" s="55">
        <v>125</v>
      </c>
      <c r="N356" s="53">
        <v>49.351003534040146</v>
      </c>
      <c r="O356" s="56">
        <v>168</v>
      </c>
      <c r="P356" s="53">
        <v>19.6159453391519</v>
      </c>
      <c r="Q356" s="57">
        <v>10</v>
      </c>
      <c r="R356" s="82">
        <v>30.391498553034435</v>
      </c>
    </row>
    <row r="357" spans="2:18" ht="15">
      <c r="B357" s="42">
        <f t="shared" si="11"/>
        <v>353</v>
      </c>
      <c r="C357" s="43">
        <f t="shared" si="10"/>
        <v>167.78228247751363</v>
      </c>
      <c r="D357" s="71" t="s">
        <v>879</v>
      </c>
      <c r="E357" s="72" t="s">
        <v>154</v>
      </c>
      <c r="F357" s="72" t="s">
        <v>117</v>
      </c>
      <c r="G357" s="184" t="s">
        <v>354</v>
      </c>
      <c r="H357" s="286">
        <v>39782</v>
      </c>
      <c r="I357" s="52">
        <v>15.63</v>
      </c>
      <c r="J357" s="53">
        <v>40.10974124247929</v>
      </c>
      <c r="K357" s="54">
        <v>92.6</v>
      </c>
      <c r="L357" s="53">
        <v>-61.84736240716032</v>
      </c>
      <c r="M357" s="55">
        <v>142</v>
      </c>
      <c r="N357" s="53">
        <v>61.3667400146696</v>
      </c>
      <c r="O357" s="56">
        <v>530</v>
      </c>
      <c r="P357" s="53">
        <v>94.20506565327683</v>
      </c>
      <c r="Q357" s="57">
        <v>14</v>
      </c>
      <c r="R357" s="82">
        <v>33.948097974248206</v>
      </c>
    </row>
    <row r="358" spans="2:18" ht="15">
      <c r="B358" s="42">
        <f t="shared" si="11"/>
        <v>354</v>
      </c>
      <c r="C358" s="43">
        <f t="shared" si="10"/>
        <v>164.578945551333</v>
      </c>
      <c r="D358" s="71" t="s">
        <v>894</v>
      </c>
      <c r="E358" s="72" t="s">
        <v>62</v>
      </c>
      <c r="F358" s="72" t="s">
        <v>90</v>
      </c>
      <c r="G358" s="184" t="s">
        <v>91</v>
      </c>
      <c r="H358" s="286">
        <v>39897</v>
      </c>
      <c r="I358" s="52">
        <v>14.9</v>
      </c>
      <c r="J358" s="53">
        <v>47.2504890923187</v>
      </c>
      <c r="K358" s="54">
        <v>85</v>
      </c>
      <c r="L358" s="53">
        <v>-47.37392877547114</v>
      </c>
      <c r="M358" s="55">
        <v>135</v>
      </c>
      <c r="N358" s="53">
        <v>56.41908381676335</v>
      </c>
      <c r="O358" s="56">
        <v>330</v>
      </c>
      <c r="P358" s="53">
        <v>52.995606916191235</v>
      </c>
      <c r="Q358" s="57">
        <v>38</v>
      </c>
      <c r="R358" s="82">
        <v>55.28769450153085</v>
      </c>
    </row>
    <row r="359" spans="2:18" ht="15">
      <c r="B359" s="42">
        <f t="shared" si="11"/>
        <v>355</v>
      </c>
      <c r="C359" s="43">
        <f t="shared" si="10"/>
        <v>164.27380384905882</v>
      </c>
      <c r="D359" s="71" t="s">
        <v>895</v>
      </c>
      <c r="E359" s="72" t="s">
        <v>102</v>
      </c>
      <c r="F359" s="72" t="s">
        <v>117</v>
      </c>
      <c r="G359" s="184" t="s">
        <v>160</v>
      </c>
      <c r="H359" s="286">
        <v>39824</v>
      </c>
      <c r="I359" s="52">
        <v>16.4</v>
      </c>
      <c r="J359" s="53">
        <v>32.577719537854165</v>
      </c>
      <c r="K359" s="54">
        <v>59.5</v>
      </c>
      <c r="L359" s="53">
        <v>1.1882498571701916</v>
      </c>
      <c r="M359" s="55">
        <v>127</v>
      </c>
      <c r="N359" s="53">
        <v>50.764619590584786</v>
      </c>
      <c r="O359" s="56">
        <v>308</v>
      </c>
      <c r="P359" s="53">
        <v>48.46256645511182</v>
      </c>
      <c r="Q359" s="57">
        <v>11</v>
      </c>
      <c r="R359" s="82">
        <v>31.280648408337875</v>
      </c>
    </row>
    <row r="360" spans="2:18" ht="15">
      <c r="B360" s="42">
        <f t="shared" si="11"/>
        <v>356</v>
      </c>
      <c r="C360" s="43">
        <f t="shared" si="10"/>
        <v>164.0857392195362</v>
      </c>
      <c r="D360" s="71" t="s">
        <v>896</v>
      </c>
      <c r="E360" s="72" t="s">
        <v>897</v>
      </c>
      <c r="F360" s="72" t="s">
        <v>328</v>
      </c>
      <c r="G360" s="184" t="s">
        <v>329</v>
      </c>
      <c r="H360" s="286">
        <v>40334</v>
      </c>
      <c r="I360" s="52">
        <v>15.29</v>
      </c>
      <c r="J360" s="53">
        <v>43.43556900815793</v>
      </c>
      <c r="K360" s="54">
        <v>62.6</v>
      </c>
      <c r="L360" s="53">
        <v>-4.715387545229348</v>
      </c>
      <c r="M360" s="55">
        <v>132</v>
      </c>
      <c r="N360" s="53">
        <v>54.29865973194639</v>
      </c>
      <c r="O360" s="56">
        <v>240</v>
      </c>
      <c r="P360" s="53">
        <v>34.45135048450272</v>
      </c>
      <c r="Q360" s="57">
        <v>17</v>
      </c>
      <c r="R360" s="82">
        <v>36.61554754015854</v>
      </c>
    </row>
    <row r="361" spans="2:18" ht="15">
      <c r="B361" s="42">
        <f t="shared" si="11"/>
        <v>357</v>
      </c>
      <c r="C361" s="43">
        <f t="shared" si="10"/>
        <v>163.3574818199275</v>
      </c>
      <c r="D361" s="71" t="s">
        <v>898</v>
      </c>
      <c r="E361" s="72" t="s">
        <v>630</v>
      </c>
      <c r="F361" s="72" t="s">
        <v>126</v>
      </c>
      <c r="G361" s="184" t="s">
        <v>215</v>
      </c>
      <c r="H361" s="289" t="s">
        <v>899</v>
      </c>
      <c r="I361" s="52">
        <v>17.9</v>
      </c>
      <c r="J361" s="53">
        <v>17.9049499833896</v>
      </c>
      <c r="K361" s="54">
        <v>44.2</v>
      </c>
      <c r="L361" s="53">
        <v>30.325557036754986</v>
      </c>
      <c r="M361" s="55">
        <v>109</v>
      </c>
      <c r="N361" s="53">
        <v>38.04207508168301</v>
      </c>
      <c r="O361" s="56">
        <v>239</v>
      </c>
      <c r="P361" s="53">
        <v>34.24530319081729</v>
      </c>
      <c r="Q361" s="57">
        <v>24</v>
      </c>
      <c r="R361" s="82">
        <v>42.83959652728264</v>
      </c>
    </row>
    <row r="362" spans="2:18" ht="15">
      <c r="B362" s="42">
        <f t="shared" si="11"/>
        <v>358</v>
      </c>
      <c r="C362" s="43">
        <f t="shared" si="10"/>
        <v>163.2716598302776</v>
      </c>
      <c r="D362" s="71" t="s">
        <v>900</v>
      </c>
      <c r="E362" s="72" t="s">
        <v>93</v>
      </c>
      <c r="F362" s="72" t="s">
        <v>288</v>
      </c>
      <c r="G362" s="184" t="s">
        <v>289</v>
      </c>
      <c r="H362" s="286">
        <v>40351</v>
      </c>
      <c r="I362" s="52">
        <v>13.09</v>
      </c>
      <c r="J362" s="53">
        <v>64.95563102137262</v>
      </c>
      <c r="K362" s="54">
        <v>80</v>
      </c>
      <c r="L362" s="53">
        <v>-37.85193296514933</v>
      </c>
      <c r="M362" s="55">
        <v>100</v>
      </c>
      <c r="N362" s="53">
        <v>31.680802827232114</v>
      </c>
      <c r="O362" s="56">
        <v>290</v>
      </c>
      <c r="P362" s="53">
        <v>44.753715168774114</v>
      </c>
      <c r="Q362" s="57">
        <v>43</v>
      </c>
      <c r="R362" s="82">
        <v>59.73344377804806</v>
      </c>
    </row>
    <row r="363" spans="2:18" ht="15">
      <c r="B363" s="42">
        <f t="shared" si="11"/>
        <v>359</v>
      </c>
      <c r="C363" s="43">
        <f t="shared" si="10"/>
        <v>162.37292363261065</v>
      </c>
      <c r="D363" s="71" t="s">
        <v>901</v>
      </c>
      <c r="E363" s="72" t="s">
        <v>60</v>
      </c>
      <c r="F363" s="72" t="s">
        <v>177</v>
      </c>
      <c r="G363" s="184" t="s">
        <v>378</v>
      </c>
      <c r="H363" s="290" t="s">
        <v>576</v>
      </c>
      <c r="I363" s="52">
        <v>16.9</v>
      </c>
      <c r="J363" s="53">
        <v>27.686796353032634</v>
      </c>
      <c r="K363" s="54">
        <v>44.05</v>
      </c>
      <c r="L363" s="53">
        <v>30.61121691106466</v>
      </c>
      <c r="M363" s="55">
        <v>96</v>
      </c>
      <c r="N363" s="53">
        <v>28.853570714142833</v>
      </c>
      <c r="O363" s="56">
        <v>299</v>
      </c>
      <c r="P363" s="53">
        <v>46.60814081194297</v>
      </c>
      <c r="Q363" s="57">
        <v>8</v>
      </c>
      <c r="R363" s="82">
        <v>28.613198842427547</v>
      </c>
    </row>
    <row r="364" spans="2:18" ht="15">
      <c r="B364" s="42">
        <f t="shared" si="11"/>
        <v>360</v>
      </c>
      <c r="C364" s="43">
        <f t="shared" si="10"/>
        <v>162.3681125915528</v>
      </c>
      <c r="D364" s="71" t="s">
        <v>902</v>
      </c>
      <c r="E364" s="72" t="s">
        <v>120</v>
      </c>
      <c r="F364" s="72" t="s">
        <v>20</v>
      </c>
      <c r="G364" s="184" t="s">
        <v>21</v>
      </c>
      <c r="H364" s="291">
        <v>40846</v>
      </c>
      <c r="I364" s="52">
        <v>15.2</v>
      </c>
      <c r="J364" s="53">
        <v>44.3159351814258</v>
      </c>
      <c r="K364" s="54">
        <v>57.3</v>
      </c>
      <c r="L364" s="53">
        <v>5.377928013711809</v>
      </c>
      <c r="M364" s="55">
        <v>119</v>
      </c>
      <c r="N364" s="53">
        <v>45.11015536440621</v>
      </c>
      <c r="O364" s="56">
        <v>223</v>
      </c>
      <c r="P364" s="53">
        <v>30.948546491850443</v>
      </c>
      <c r="Q364" s="57">
        <v>17</v>
      </c>
      <c r="R364" s="82">
        <v>36.61554754015854</v>
      </c>
    </row>
    <row r="365" spans="2:18" ht="15">
      <c r="B365" s="42">
        <f t="shared" si="11"/>
        <v>361</v>
      </c>
      <c r="C365" s="43">
        <f t="shared" si="10"/>
        <v>161.55284916702988</v>
      </c>
      <c r="D365" s="71" t="s">
        <v>903</v>
      </c>
      <c r="E365" s="72" t="s">
        <v>277</v>
      </c>
      <c r="F365" s="72" t="s">
        <v>112</v>
      </c>
      <c r="G365" s="184" t="s">
        <v>113</v>
      </c>
      <c r="H365" s="286">
        <v>40148</v>
      </c>
      <c r="I365" s="52">
        <v>15</v>
      </c>
      <c r="J365" s="122">
        <v>46.2723044553544</v>
      </c>
      <c r="K365" s="123">
        <v>58.8</v>
      </c>
      <c r="L365" s="122">
        <v>2.5213292706152544</v>
      </c>
      <c r="M365" s="124">
        <v>90</v>
      </c>
      <c r="N365" s="122">
        <v>24.612722544508905</v>
      </c>
      <c r="O365" s="125">
        <v>297</v>
      </c>
      <c r="P365" s="122">
        <v>46.196046224572115</v>
      </c>
      <c r="Q365" s="126">
        <v>23</v>
      </c>
      <c r="R365" s="141">
        <v>41.95044667197919</v>
      </c>
    </row>
    <row r="366" spans="2:18" ht="15">
      <c r="B366" s="42">
        <f t="shared" si="11"/>
        <v>362</v>
      </c>
      <c r="C366" s="43">
        <f t="shared" si="10"/>
        <v>157.25201600178497</v>
      </c>
      <c r="D366" s="71" t="s">
        <v>904</v>
      </c>
      <c r="E366" s="72" t="s">
        <v>450</v>
      </c>
      <c r="F366" s="72" t="s">
        <v>328</v>
      </c>
      <c r="G366" s="184" t="s">
        <v>329</v>
      </c>
      <c r="H366" s="241">
        <v>40710</v>
      </c>
      <c r="I366" s="52">
        <v>17.46</v>
      </c>
      <c r="J366" s="53">
        <v>22.20896238603251</v>
      </c>
      <c r="K366" s="54">
        <v>40.16</v>
      </c>
      <c r="L366" s="53">
        <v>38.01932965149504</v>
      </c>
      <c r="M366" s="55">
        <v>85</v>
      </c>
      <c r="N366" s="53">
        <v>21.078682403147297</v>
      </c>
      <c r="O366" s="56">
        <v>186</v>
      </c>
      <c r="P366" s="53">
        <v>23.324796625489604</v>
      </c>
      <c r="Q366" s="57">
        <v>35</v>
      </c>
      <c r="R366" s="82">
        <v>52.62024493562052</v>
      </c>
    </row>
    <row r="367" spans="2:18" ht="15">
      <c r="B367" s="42">
        <f t="shared" si="11"/>
        <v>363</v>
      </c>
      <c r="C367" s="43">
        <f t="shared" si="10"/>
        <v>155.91392773802784</v>
      </c>
      <c r="D367" s="71" t="s">
        <v>806</v>
      </c>
      <c r="E367" s="72" t="s">
        <v>174</v>
      </c>
      <c r="F367" s="72" t="s">
        <v>20</v>
      </c>
      <c r="G367" s="184" t="s">
        <v>110</v>
      </c>
      <c r="H367" s="241">
        <v>41375</v>
      </c>
      <c r="I367" s="52">
        <v>16.5</v>
      </c>
      <c r="J367" s="53">
        <v>31.599534900889836</v>
      </c>
      <c r="K367" s="54">
        <v>36.6</v>
      </c>
      <c r="L367" s="53">
        <v>44.798990668444176</v>
      </c>
      <c r="M367" s="55">
        <v>98</v>
      </c>
      <c r="N367" s="53">
        <v>30.267186770687474</v>
      </c>
      <c r="O367" s="56">
        <v>160</v>
      </c>
      <c r="P367" s="53">
        <v>17.967566989668477</v>
      </c>
      <c r="Q367" s="57">
        <v>11</v>
      </c>
      <c r="R367" s="82">
        <v>31.280648408337875</v>
      </c>
    </row>
    <row r="368" spans="2:18" ht="15">
      <c r="B368" s="42">
        <f t="shared" si="11"/>
        <v>364</v>
      </c>
      <c r="C368" s="43">
        <f t="shared" si="10"/>
        <v>155.3038917278777</v>
      </c>
      <c r="D368" s="71" t="s">
        <v>143</v>
      </c>
      <c r="E368" s="72" t="s">
        <v>131</v>
      </c>
      <c r="F368" s="72" t="s">
        <v>30</v>
      </c>
      <c r="G368" s="184" t="s">
        <v>331</v>
      </c>
      <c r="H368" s="253">
        <v>41129</v>
      </c>
      <c r="I368" s="52">
        <v>16.6</v>
      </c>
      <c r="J368" s="53">
        <v>30.621350263925535</v>
      </c>
      <c r="K368" s="54">
        <v>44</v>
      </c>
      <c r="L368" s="53">
        <v>30.706436869167874</v>
      </c>
      <c r="M368" s="55">
        <v>106</v>
      </c>
      <c r="N368" s="53">
        <v>35.921650996866035</v>
      </c>
      <c r="O368" s="56">
        <v>220</v>
      </c>
      <c r="P368" s="53">
        <v>30.330404610794155</v>
      </c>
      <c r="Q368" s="57">
        <v>7</v>
      </c>
      <c r="R368" s="82">
        <v>27.724048987124103</v>
      </c>
    </row>
    <row r="369" spans="2:18" ht="15">
      <c r="B369" s="42">
        <f t="shared" si="11"/>
        <v>365</v>
      </c>
      <c r="C369" s="43">
        <f t="shared" si="10"/>
        <v>153.5770269696997</v>
      </c>
      <c r="D369" s="71" t="s">
        <v>905</v>
      </c>
      <c r="E369" s="72" t="s">
        <v>906</v>
      </c>
      <c r="F369" s="72" t="s">
        <v>112</v>
      </c>
      <c r="G369" s="184" t="s">
        <v>113</v>
      </c>
      <c r="H369" s="241">
        <v>40264</v>
      </c>
      <c r="I369" s="52">
        <v>17.4</v>
      </c>
      <c r="J369" s="122">
        <v>22.79587316821113</v>
      </c>
      <c r="K369" s="123">
        <v>38.5</v>
      </c>
      <c r="L369" s="122">
        <v>41.18063226052189</v>
      </c>
      <c r="M369" s="124">
        <v>81</v>
      </c>
      <c r="N369" s="122">
        <v>18.25145029005801</v>
      </c>
      <c r="O369" s="125">
        <v>250</v>
      </c>
      <c r="P369" s="122">
        <v>36.51182342135699</v>
      </c>
      <c r="Q369" s="126">
        <v>15</v>
      </c>
      <c r="R369" s="141">
        <v>34.83724782955165</v>
      </c>
    </row>
    <row r="370" spans="2:18" ht="15">
      <c r="B370" s="42">
        <f t="shared" si="11"/>
        <v>366</v>
      </c>
      <c r="C370" s="43">
        <f t="shared" si="10"/>
        <v>152.87852499172416</v>
      </c>
      <c r="D370" s="71" t="s">
        <v>907</v>
      </c>
      <c r="E370" s="72" t="s">
        <v>324</v>
      </c>
      <c r="F370" s="72" t="s">
        <v>30</v>
      </c>
      <c r="G370" s="184" t="s">
        <v>331</v>
      </c>
      <c r="H370" s="241">
        <v>40848</v>
      </c>
      <c r="I370" s="52">
        <v>16.5</v>
      </c>
      <c r="J370" s="53">
        <v>31.599534900889836</v>
      </c>
      <c r="K370" s="54">
        <v>43.9</v>
      </c>
      <c r="L370" s="53">
        <v>30.896876785374317</v>
      </c>
      <c r="M370" s="55">
        <v>98</v>
      </c>
      <c r="N370" s="53">
        <v>30.267186770687474</v>
      </c>
      <c r="O370" s="56">
        <v>230</v>
      </c>
      <c r="P370" s="53">
        <v>32.39087754764844</v>
      </c>
      <c r="Q370" s="57">
        <v>7</v>
      </c>
      <c r="R370" s="82">
        <v>27.724048987124103</v>
      </c>
    </row>
    <row r="371" spans="2:18" ht="15">
      <c r="B371" s="42">
        <f t="shared" si="11"/>
        <v>367</v>
      </c>
      <c r="C371" s="43">
        <f t="shared" si="10"/>
        <v>150.95706938253954</v>
      </c>
      <c r="D371" s="71" t="s">
        <v>908</v>
      </c>
      <c r="E371" s="72" t="s">
        <v>33</v>
      </c>
      <c r="F371" s="72" t="s">
        <v>177</v>
      </c>
      <c r="G371" s="184" t="s">
        <v>686</v>
      </c>
      <c r="H371" s="241">
        <v>41009</v>
      </c>
      <c r="I371" s="52">
        <v>16.58</v>
      </c>
      <c r="J371" s="53">
        <v>30.816987191318418</v>
      </c>
      <c r="K371" s="54">
        <v>31.35</v>
      </c>
      <c r="L371" s="53">
        <v>54.797086269282104</v>
      </c>
      <c r="M371" s="55">
        <v>76</v>
      </c>
      <c r="N371" s="53">
        <v>14.717410148696409</v>
      </c>
      <c r="O371" s="56">
        <v>171</v>
      </c>
      <c r="P371" s="53">
        <v>20.23408722020819</v>
      </c>
      <c r="Q371" s="57">
        <v>10</v>
      </c>
      <c r="R371" s="82">
        <v>30.391498553034435</v>
      </c>
    </row>
    <row r="372" spans="2:18" ht="15">
      <c r="B372" s="42">
        <f t="shared" si="11"/>
        <v>368</v>
      </c>
      <c r="C372" s="43">
        <f t="shared" si="10"/>
        <v>149.22915928436802</v>
      </c>
      <c r="D372" s="71" t="s">
        <v>909</v>
      </c>
      <c r="E372" s="72" t="s">
        <v>448</v>
      </c>
      <c r="F372" s="72" t="s">
        <v>338</v>
      </c>
      <c r="G372" s="184" t="s">
        <v>339</v>
      </c>
      <c r="H372" s="244">
        <v>2010</v>
      </c>
      <c r="I372" s="52">
        <v>15.18</v>
      </c>
      <c r="J372" s="53">
        <v>44.511572108818655</v>
      </c>
      <c r="K372" s="54">
        <v>45</v>
      </c>
      <c r="L372" s="53">
        <v>28.80203770710351</v>
      </c>
      <c r="M372" s="55">
        <v>116</v>
      </c>
      <c r="N372" s="53">
        <v>42.98973127958925</v>
      </c>
      <c r="O372" s="56">
        <v>29</v>
      </c>
      <c r="P372" s="53">
        <v>-9.024628483122587</v>
      </c>
      <c r="Q372" s="57">
        <v>23</v>
      </c>
      <c r="R372" s="82">
        <v>41.95044667197919</v>
      </c>
    </row>
    <row r="373" spans="2:18" ht="15">
      <c r="B373" s="42">
        <f t="shared" si="11"/>
        <v>369</v>
      </c>
      <c r="C373" s="43">
        <f t="shared" si="10"/>
        <v>148.18754677833155</v>
      </c>
      <c r="D373" s="71" t="s">
        <v>910</v>
      </c>
      <c r="E373" s="72" t="s">
        <v>701</v>
      </c>
      <c r="F373" s="72" t="s">
        <v>78</v>
      </c>
      <c r="G373" s="184" t="s">
        <v>795</v>
      </c>
      <c r="H373" s="241">
        <v>41058</v>
      </c>
      <c r="I373" s="52">
        <v>16.99</v>
      </c>
      <c r="J373" s="53">
        <v>26.80643017976476</v>
      </c>
      <c r="K373" s="54">
        <v>39.52</v>
      </c>
      <c r="L373" s="53">
        <v>39.23814511521623</v>
      </c>
      <c r="M373" s="55">
        <v>100</v>
      </c>
      <c r="N373" s="53">
        <v>31.680802827232114</v>
      </c>
      <c r="O373" s="56">
        <v>140</v>
      </c>
      <c r="P373" s="53">
        <v>13.846621115959916</v>
      </c>
      <c r="Q373" s="57">
        <v>17</v>
      </c>
      <c r="R373" s="82">
        <v>36.61554754015854</v>
      </c>
    </row>
    <row r="374" spans="2:18" ht="15">
      <c r="B374" s="42">
        <f t="shared" si="11"/>
        <v>370</v>
      </c>
      <c r="C374" s="43">
        <f t="shared" si="10"/>
        <v>148.12046936197424</v>
      </c>
      <c r="D374" s="71" t="s">
        <v>911</v>
      </c>
      <c r="E374" s="72" t="s">
        <v>162</v>
      </c>
      <c r="F374" s="72" t="s">
        <v>126</v>
      </c>
      <c r="G374" s="184" t="s">
        <v>156</v>
      </c>
      <c r="H374" s="241">
        <v>41138</v>
      </c>
      <c r="I374" s="52">
        <v>17.4</v>
      </c>
      <c r="J374" s="53">
        <v>22.79587316821113</v>
      </c>
      <c r="K374" s="54">
        <v>44.2</v>
      </c>
      <c r="L374" s="53">
        <v>30.325557036754986</v>
      </c>
      <c r="M374" s="55">
        <v>97</v>
      </c>
      <c r="N374" s="53">
        <v>29.560378742415153</v>
      </c>
      <c r="O374" s="56">
        <v>217</v>
      </c>
      <c r="P374" s="53">
        <v>29.712262729737873</v>
      </c>
      <c r="Q374" s="57">
        <v>16</v>
      </c>
      <c r="R374" s="82">
        <v>35.726397684855094</v>
      </c>
    </row>
    <row r="375" spans="2:18" ht="15">
      <c r="B375" s="42">
        <f t="shared" si="11"/>
        <v>371</v>
      </c>
      <c r="C375" s="43">
        <f t="shared" si="10"/>
        <v>148.0482393724028</v>
      </c>
      <c r="D375" s="71" t="s">
        <v>889</v>
      </c>
      <c r="E375" s="72" t="s">
        <v>912</v>
      </c>
      <c r="F375" s="72" t="s">
        <v>96</v>
      </c>
      <c r="G375" s="184" t="s">
        <v>97</v>
      </c>
      <c r="H375" s="241">
        <v>39831</v>
      </c>
      <c r="I375" s="52">
        <v>14.7</v>
      </c>
      <c r="J375" s="53">
        <v>49.20685836624733</v>
      </c>
      <c r="K375" s="54">
        <v>80.6</v>
      </c>
      <c r="L375" s="53">
        <v>-38.994572462387936</v>
      </c>
      <c r="M375" s="55">
        <v>115</v>
      </c>
      <c r="N375" s="53">
        <v>42.28292325131693</v>
      </c>
      <c r="O375" s="56">
        <v>320</v>
      </c>
      <c r="P375" s="53">
        <v>50.93513397933695</v>
      </c>
      <c r="Q375" s="57">
        <v>26</v>
      </c>
      <c r="R375" s="82">
        <v>44.617896237889525</v>
      </c>
    </row>
    <row r="376" spans="2:18" ht="15">
      <c r="B376" s="42">
        <f t="shared" si="11"/>
        <v>372</v>
      </c>
      <c r="C376" s="43">
        <f t="shared" si="10"/>
        <v>147.85828590785704</v>
      </c>
      <c r="D376" s="71" t="s">
        <v>676</v>
      </c>
      <c r="E376" s="72" t="s">
        <v>154</v>
      </c>
      <c r="F376" s="72" t="s">
        <v>57</v>
      </c>
      <c r="G376" s="184" t="s">
        <v>58</v>
      </c>
      <c r="H376" s="268">
        <v>40529</v>
      </c>
      <c r="I376" s="52">
        <v>16.2</v>
      </c>
      <c r="J376" s="53">
        <v>34.534088811782766</v>
      </c>
      <c r="K376" s="54">
        <v>66.1</v>
      </c>
      <c r="L376" s="53">
        <v>-11.380784612454619</v>
      </c>
      <c r="M376" s="55">
        <v>110</v>
      </c>
      <c r="N376" s="53">
        <v>38.74888310995533</v>
      </c>
      <c r="O376" s="56">
        <v>295</v>
      </c>
      <c r="P376" s="53">
        <v>45.783951637201255</v>
      </c>
      <c r="Q376" s="57">
        <v>21</v>
      </c>
      <c r="R376" s="82">
        <v>40.172146961372306</v>
      </c>
    </row>
    <row r="377" spans="2:18" ht="15">
      <c r="B377" s="42">
        <f t="shared" si="11"/>
        <v>373</v>
      </c>
      <c r="C377" s="43">
        <f t="shared" si="10"/>
        <v>146.19471336313097</v>
      </c>
      <c r="D377" s="71" t="s">
        <v>913</v>
      </c>
      <c r="E377" s="72" t="s">
        <v>309</v>
      </c>
      <c r="F377" s="72" t="s">
        <v>288</v>
      </c>
      <c r="G377" s="184" t="s">
        <v>289</v>
      </c>
      <c r="H377" s="253">
        <v>40060</v>
      </c>
      <c r="I377" s="52">
        <v>15.28</v>
      </c>
      <c r="J377" s="53">
        <v>43.533387471854354</v>
      </c>
      <c r="K377" s="54">
        <v>80</v>
      </c>
      <c r="L377" s="53">
        <v>-37.85193296514933</v>
      </c>
      <c r="M377" s="55">
        <v>148</v>
      </c>
      <c r="N377" s="53">
        <v>65.60758818430352</v>
      </c>
      <c r="O377" s="56">
        <v>250</v>
      </c>
      <c r="P377" s="53">
        <v>36.51182342135699</v>
      </c>
      <c r="Q377" s="57">
        <v>19</v>
      </c>
      <c r="R377" s="82">
        <v>38.393847250765425</v>
      </c>
    </row>
    <row r="378" spans="2:18" ht="15">
      <c r="B378" s="42">
        <f t="shared" si="11"/>
        <v>374</v>
      </c>
      <c r="C378" s="43">
        <f t="shared" si="10"/>
        <v>145.627709264054</v>
      </c>
      <c r="D378" s="71" t="s">
        <v>914</v>
      </c>
      <c r="E378" s="72" t="s">
        <v>309</v>
      </c>
      <c r="F378" s="72" t="s">
        <v>177</v>
      </c>
      <c r="G378" s="184" t="s">
        <v>378</v>
      </c>
      <c r="H378" s="259">
        <v>2011</v>
      </c>
      <c r="I378" s="52">
        <v>16</v>
      </c>
      <c r="J378" s="53">
        <v>36.49045808571137</v>
      </c>
      <c r="K378" s="54">
        <v>42.34</v>
      </c>
      <c r="L378" s="53">
        <v>33.86773947819471</v>
      </c>
      <c r="M378" s="55">
        <v>78</v>
      </c>
      <c r="N378" s="53">
        <v>16.13102620524105</v>
      </c>
      <c r="O378" s="56">
        <v>208</v>
      </c>
      <c r="P378" s="53">
        <v>27.85783708656902</v>
      </c>
      <c r="Q378" s="57">
        <v>11</v>
      </c>
      <c r="R378" s="82">
        <v>31.280648408337875</v>
      </c>
    </row>
    <row r="379" spans="2:18" ht="15">
      <c r="B379" s="42">
        <f t="shared" si="11"/>
        <v>375</v>
      </c>
      <c r="C379" s="43">
        <f t="shared" si="10"/>
        <v>144.1240716876781</v>
      </c>
      <c r="D379" s="71" t="s">
        <v>915</v>
      </c>
      <c r="E379" s="72" t="s">
        <v>359</v>
      </c>
      <c r="F379" s="72" t="s">
        <v>20</v>
      </c>
      <c r="G379" s="184" t="s">
        <v>110</v>
      </c>
      <c r="H379" s="253">
        <v>40840</v>
      </c>
      <c r="I379" s="52">
        <v>17.2</v>
      </c>
      <c r="J379" s="53">
        <v>24.752242442139732</v>
      </c>
      <c r="K379" s="54">
        <v>39.8</v>
      </c>
      <c r="L379" s="53">
        <v>38.70491334983822</v>
      </c>
      <c r="M379" s="55">
        <v>105</v>
      </c>
      <c r="N379" s="53">
        <v>35.214842968593715</v>
      </c>
      <c r="O379" s="56">
        <v>120</v>
      </c>
      <c r="P379" s="53">
        <v>9.72567524225136</v>
      </c>
      <c r="Q379" s="57">
        <v>16</v>
      </c>
      <c r="R379" s="82">
        <v>35.726397684855094</v>
      </c>
    </row>
    <row r="380" spans="2:18" ht="15">
      <c r="B380" s="42">
        <f t="shared" si="11"/>
        <v>376</v>
      </c>
      <c r="C380" s="43">
        <f t="shared" si="10"/>
        <v>142.6107702485064</v>
      </c>
      <c r="D380" s="71" t="s">
        <v>916</v>
      </c>
      <c r="E380" s="72" t="s">
        <v>120</v>
      </c>
      <c r="F380" s="72" t="s">
        <v>20</v>
      </c>
      <c r="G380" s="184" t="s">
        <v>110</v>
      </c>
      <c r="H380" s="241">
        <v>40811</v>
      </c>
      <c r="I380" s="52">
        <v>16.5</v>
      </c>
      <c r="J380" s="53">
        <v>31.599534900889836</v>
      </c>
      <c r="K380" s="54">
        <v>34.4</v>
      </c>
      <c r="L380" s="53">
        <v>48.988668824985794</v>
      </c>
      <c r="M380" s="55">
        <v>92</v>
      </c>
      <c r="N380" s="53">
        <v>26.02633860105354</v>
      </c>
      <c r="O380" s="56">
        <v>100</v>
      </c>
      <c r="P380" s="53">
        <v>5.604729368542799</v>
      </c>
      <c r="Q380" s="57">
        <v>10</v>
      </c>
      <c r="R380" s="82">
        <v>30.391498553034435</v>
      </c>
    </row>
    <row r="381" spans="2:18" ht="15">
      <c r="B381" s="42">
        <f t="shared" si="11"/>
        <v>377</v>
      </c>
      <c r="C381" s="43">
        <f t="shared" si="10"/>
        <v>142.45667279984295</v>
      </c>
      <c r="D381" s="71" t="s">
        <v>917</v>
      </c>
      <c r="E381" s="72" t="s">
        <v>154</v>
      </c>
      <c r="F381" s="72" t="s">
        <v>207</v>
      </c>
      <c r="G381" s="184" t="s">
        <v>275</v>
      </c>
      <c r="H381" s="241">
        <v>40380</v>
      </c>
      <c r="I381" s="52">
        <v>14.7</v>
      </c>
      <c r="J381" s="53">
        <v>49.20685836624733</v>
      </c>
      <c r="K381" s="54">
        <v>75.1</v>
      </c>
      <c r="L381" s="53">
        <v>-28.52037707103392</v>
      </c>
      <c r="M381" s="55">
        <v>123</v>
      </c>
      <c r="N381" s="53">
        <v>47.937387477495506</v>
      </c>
      <c r="O381" s="56">
        <v>275</v>
      </c>
      <c r="P381" s="53">
        <v>41.6630057634927</v>
      </c>
      <c r="Q381" s="57">
        <v>12</v>
      </c>
      <c r="R381" s="82">
        <v>32.16979826364132</v>
      </c>
    </row>
    <row r="382" spans="2:18" ht="15">
      <c r="B382" s="42">
        <f t="shared" si="11"/>
        <v>378</v>
      </c>
      <c r="C382" s="43">
        <f t="shared" si="10"/>
        <v>140.0959101132454</v>
      </c>
      <c r="D382" s="71" t="s">
        <v>918</v>
      </c>
      <c r="E382" s="72" t="s">
        <v>93</v>
      </c>
      <c r="F382" s="72" t="s">
        <v>78</v>
      </c>
      <c r="G382" s="184" t="s">
        <v>795</v>
      </c>
      <c r="H382" s="241">
        <v>41195</v>
      </c>
      <c r="I382" s="52">
        <v>17.37</v>
      </c>
      <c r="J382" s="53">
        <v>23.089328559300384</v>
      </c>
      <c r="K382" s="54">
        <v>57.27</v>
      </c>
      <c r="L382" s="53">
        <v>5.435059988573727</v>
      </c>
      <c r="M382" s="55">
        <v>115</v>
      </c>
      <c r="N382" s="53">
        <v>42.28292325131693</v>
      </c>
      <c r="O382" s="56">
        <v>240</v>
      </c>
      <c r="P382" s="53">
        <v>34.45135048450272</v>
      </c>
      <c r="Q382" s="57">
        <v>15</v>
      </c>
      <c r="R382" s="82">
        <v>34.83724782955165</v>
      </c>
    </row>
    <row r="383" spans="2:18" ht="15">
      <c r="B383" s="42">
        <f t="shared" si="11"/>
        <v>379</v>
      </c>
      <c r="C383" s="43">
        <f t="shared" si="10"/>
        <v>139.5164368396202</v>
      </c>
      <c r="D383" s="71" t="s">
        <v>919</v>
      </c>
      <c r="E383" s="72" t="s">
        <v>47</v>
      </c>
      <c r="F383" s="72" t="s">
        <v>207</v>
      </c>
      <c r="G383" s="184" t="s">
        <v>275</v>
      </c>
      <c r="H383" s="241">
        <v>40253</v>
      </c>
      <c r="I383" s="52">
        <v>16.1</v>
      </c>
      <c r="J383" s="53">
        <v>35.51227344874704</v>
      </c>
      <c r="K383" s="54">
        <v>64.6</v>
      </c>
      <c r="L383" s="53">
        <v>-8.524185869358064</v>
      </c>
      <c r="M383" s="55">
        <v>100</v>
      </c>
      <c r="N383" s="53">
        <v>31.680802827232114</v>
      </c>
      <c r="O383" s="56">
        <v>240</v>
      </c>
      <c r="P383" s="53">
        <v>34.45135048450272</v>
      </c>
      <c r="Q383" s="57">
        <v>28</v>
      </c>
      <c r="R383" s="82">
        <v>46.39619594849641</v>
      </c>
    </row>
    <row r="384" spans="2:18" ht="15">
      <c r="B384" s="42">
        <f t="shared" si="11"/>
        <v>380</v>
      </c>
      <c r="C384" s="43">
        <f t="shared" si="10"/>
        <v>138.96472926705638</v>
      </c>
      <c r="D384" s="71" t="s">
        <v>920</v>
      </c>
      <c r="E384" s="72" t="s">
        <v>45</v>
      </c>
      <c r="F384" s="72" t="s">
        <v>288</v>
      </c>
      <c r="G384" s="184" t="s">
        <v>289</v>
      </c>
      <c r="H384" s="241">
        <v>40517</v>
      </c>
      <c r="I384" s="52">
        <v>14.67</v>
      </c>
      <c r="J384" s="53">
        <v>49.50031375733661</v>
      </c>
      <c r="K384" s="54">
        <v>72</v>
      </c>
      <c r="L384" s="53">
        <v>-22.61673966863438</v>
      </c>
      <c r="M384" s="55">
        <v>104</v>
      </c>
      <c r="N384" s="53">
        <v>34.508034940321394</v>
      </c>
      <c r="O384" s="56">
        <v>250</v>
      </c>
      <c r="P384" s="53">
        <v>36.51182342135699</v>
      </c>
      <c r="Q384" s="57">
        <v>22</v>
      </c>
      <c r="R384" s="82">
        <v>41.06129681667575</v>
      </c>
    </row>
    <row r="385" spans="2:18" ht="15">
      <c r="B385" s="42">
        <f t="shared" si="11"/>
        <v>381</v>
      </c>
      <c r="C385" s="43">
        <f t="shared" si="10"/>
        <v>134.34342000785094</v>
      </c>
      <c r="D385" s="71" t="s">
        <v>921</v>
      </c>
      <c r="E385" s="72" t="s">
        <v>33</v>
      </c>
      <c r="F385" s="72" t="s">
        <v>30</v>
      </c>
      <c r="G385" s="184" t="s">
        <v>414</v>
      </c>
      <c r="H385" s="243">
        <v>40309</v>
      </c>
      <c r="I385" s="52">
        <v>17.39</v>
      </c>
      <c r="J385" s="53">
        <v>22.89369163190753</v>
      </c>
      <c r="K385" s="54">
        <v>56.54</v>
      </c>
      <c r="L385" s="53">
        <v>6.825271376880721</v>
      </c>
      <c r="M385" s="55">
        <v>100</v>
      </c>
      <c r="N385" s="53">
        <v>31.680802827232114</v>
      </c>
      <c r="O385" s="56">
        <v>275</v>
      </c>
      <c r="P385" s="53">
        <v>41.6630057634927</v>
      </c>
      <c r="Q385" s="57">
        <v>11</v>
      </c>
      <c r="R385" s="82">
        <v>31.280648408337875</v>
      </c>
    </row>
    <row r="386" spans="2:18" ht="15">
      <c r="B386" s="42">
        <f t="shared" si="11"/>
        <v>382</v>
      </c>
      <c r="C386" s="43">
        <f t="shared" si="10"/>
        <v>131.5749249741533</v>
      </c>
      <c r="D386" s="71" t="s">
        <v>922</v>
      </c>
      <c r="E386" s="72" t="s">
        <v>187</v>
      </c>
      <c r="F386" s="72" t="s">
        <v>90</v>
      </c>
      <c r="G386" s="184" t="s">
        <v>139</v>
      </c>
      <c r="H386" s="276" t="s">
        <v>923</v>
      </c>
      <c r="I386" s="52">
        <v>16.5</v>
      </c>
      <c r="J386" s="53">
        <v>31.599534900889836</v>
      </c>
      <c r="K386" s="54">
        <v>71</v>
      </c>
      <c r="L386" s="53">
        <v>-20.71234050657003</v>
      </c>
      <c r="M386" s="55">
        <v>102</v>
      </c>
      <c r="N386" s="53">
        <v>33.094418883776754</v>
      </c>
      <c r="O386" s="56">
        <v>290</v>
      </c>
      <c r="P386" s="53">
        <v>44.753715168774114</v>
      </c>
      <c r="Q386" s="57">
        <v>24</v>
      </c>
      <c r="R386" s="82">
        <v>42.83959652728264</v>
      </c>
    </row>
    <row r="387" spans="2:18" ht="15">
      <c r="B387" s="42">
        <f t="shared" si="11"/>
        <v>383</v>
      </c>
      <c r="C387" s="43">
        <f t="shared" si="10"/>
        <v>131.20503744348161</v>
      </c>
      <c r="D387" s="71" t="s">
        <v>658</v>
      </c>
      <c r="E387" s="72" t="s">
        <v>29</v>
      </c>
      <c r="F387" s="72" t="s">
        <v>30</v>
      </c>
      <c r="G387" s="184" t="s">
        <v>414</v>
      </c>
      <c r="H387" s="243">
        <v>40521</v>
      </c>
      <c r="I387" s="52">
        <v>14.07</v>
      </c>
      <c r="J387" s="53">
        <v>55.36942157912242</v>
      </c>
      <c r="K387" s="54">
        <v>91.1</v>
      </c>
      <c r="L387" s="53">
        <v>-58.99076366406379</v>
      </c>
      <c r="M387" s="55">
        <v>112</v>
      </c>
      <c r="N387" s="53">
        <v>40.16249916649997</v>
      </c>
      <c r="O387" s="56">
        <v>320</v>
      </c>
      <c r="P387" s="53">
        <v>50.93513397933695</v>
      </c>
      <c r="Q387" s="57">
        <v>25</v>
      </c>
      <c r="R387" s="82">
        <v>43.72874638258608</v>
      </c>
    </row>
    <row r="388" spans="2:18" ht="15">
      <c r="B388" s="42">
        <f t="shared" si="11"/>
        <v>384</v>
      </c>
      <c r="C388" s="43">
        <f t="shared" si="10"/>
        <v>130.42067324425756</v>
      </c>
      <c r="D388" s="71" t="s">
        <v>924</v>
      </c>
      <c r="E388" s="72" t="s">
        <v>154</v>
      </c>
      <c r="F388" s="72" t="s">
        <v>112</v>
      </c>
      <c r="G388" s="184" t="s">
        <v>113</v>
      </c>
      <c r="H388" s="241">
        <v>40708</v>
      </c>
      <c r="I388" s="52">
        <v>16.2</v>
      </c>
      <c r="J388" s="53">
        <v>34.534088811782766</v>
      </c>
      <c r="K388" s="54">
        <v>44.5</v>
      </c>
      <c r="L388" s="53">
        <v>29.754237288135684</v>
      </c>
      <c r="M388" s="55">
        <v>92</v>
      </c>
      <c r="N388" s="53">
        <v>26.02633860105354</v>
      </c>
      <c r="O388" s="56">
        <v>107</v>
      </c>
      <c r="P388" s="53">
        <v>7.0470604243407955</v>
      </c>
      <c r="Q388" s="57">
        <v>13</v>
      </c>
      <c r="R388" s="82">
        <v>33.05894811894476</v>
      </c>
    </row>
    <row r="389" spans="2:18" ht="15">
      <c r="B389" s="42">
        <f t="shared" si="11"/>
        <v>385</v>
      </c>
      <c r="C389" s="43">
        <f aca="true" t="shared" si="12" ref="C389:C428">+J389+L389+N389+P389+R389+T389</f>
        <v>129.03088472056382</v>
      </c>
      <c r="D389" s="71" t="s">
        <v>925</v>
      </c>
      <c r="E389" s="72" t="s">
        <v>219</v>
      </c>
      <c r="F389" s="72" t="s">
        <v>74</v>
      </c>
      <c r="G389" s="184" t="s">
        <v>75</v>
      </c>
      <c r="H389" s="241">
        <v>41164</v>
      </c>
      <c r="I389" s="52">
        <v>16.6</v>
      </c>
      <c r="J389" s="53">
        <v>30.621350263925535</v>
      </c>
      <c r="K389" s="54">
        <v>45.8</v>
      </c>
      <c r="L389" s="53">
        <v>27.278518377452016</v>
      </c>
      <c r="M389" s="55">
        <v>80</v>
      </c>
      <c r="N389" s="53">
        <v>17.54464226178569</v>
      </c>
      <c r="O389" s="56">
        <v>194</v>
      </c>
      <c r="P389" s="53">
        <v>24.973174974973027</v>
      </c>
      <c r="Q389" s="57">
        <v>8</v>
      </c>
      <c r="R389" s="82">
        <v>28.613198842427547</v>
      </c>
    </row>
    <row r="390" spans="2:18" ht="15">
      <c r="B390" s="42">
        <f aca="true" t="shared" si="13" ref="B390:B428">+B389+1</f>
        <v>386</v>
      </c>
      <c r="C390" s="43">
        <f t="shared" si="12"/>
        <v>128.75559135123845</v>
      </c>
      <c r="D390" s="71" t="s">
        <v>926</v>
      </c>
      <c r="E390" s="72" t="s">
        <v>927</v>
      </c>
      <c r="F390" s="72" t="s">
        <v>338</v>
      </c>
      <c r="G390" s="184" t="s">
        <v>339</v>
      </c>
      <c r="H390" s="241">
        <v>40451</v>
      </c>
      <c r="I390" s="52">
        <v>16.45</v>
      </c>
      <c r="J390" s="53">
        <v>32.088627219372</v>
      </c>
      <c r="K390" s="54">
        <v>80</v>
      </c>
      <c r="L390" s="53">
        <v>-37.85193296514933</v>
      </c>
      <c r="M390" s="55">
        <v>115</v>
      </c>
      <c r="N390" s="53">
        <v>42.28292325131693</v>
      </c>
      <c r="O390" s="56">
        <v>360</v>
      </c>
      <c r="P390" s="53">
        <v>59.17702572675408</v>
      </c>
      <c r="Q390" s="57">
        <v>13</v>
      </c>
      <c r="R390" s="82">
        <v>33.05894811894476</v>
      </c>
    </row>
    <row r="391" spans="2:18" ht="15">
      <c r="B391" s="42">
        <f t="shared" si="13"/>
        <v>387</v>
      </c>
      <c r="C391" s="43">
        <f t="shared" si="12"/>
        <v>128.64836412476737</v>
      </c>
      <c r="D391" s="71" t="s">
        <v>725</v>
      </c>
      <c r="E391" s="72" t="s">
        <v>152</v>
      </c>
      <c r="F391" s="72" t="s">
        <v>177</v>
      </c>
      <c r="G391" s="184" t="s">
        <v>378</v>
      </c>
      <c r="H391" s="259">
        <v>2011</v>
      </c>
      <c r="I391" s="52">
        <v>16.5</v>
      </c>
      <c r="J391" s="53">
        <v>31.599534900889836</v>
      </c>
      <c r="K391" s="54">
        <v>49.42</v>
      </c>
      <c r="L391" s="53">
        <v>20.384593410779004</v>
      </c>
      <c r="M391" s="55">
        <v>98</v>
      </c>
      <c r="N391" s="53">
        <v>30.267186770687474</v>
      </c>
      <c r="O391" s="56">
        <v>185</v>
      </c>
      <c r="P391" s="53">
        <v>23.118749331804175</v>
      </c>
      <c r="Q391" s="57">
        <v>2</v>
      </c>
      <c r="R391" s="82">
        <v>23.278299710606888</v>
      </c>
    </row>
    <row r="392" spans="2:18" ht="15">
      <c r="B392" s="42">
        <f t="shared" si="13"/>
        <v>388</v>
      </c>
      <c r="C392" s="43">
        <f t="shared" si="12"/>
        <v>128.18197933285876</v>
      </c>
      <c r="D392" s="71" t="s">
        <v>928</v>
      </c>
      <c r="E392" s="72" t="s">
        <v>579</v>
      </c>
      <c r="F392" s="72" t="s">
        <v>54</v>
      </c>
      <c r="G392" s="184" t="s">
        <v>55</v>
      </c>
      <c r="H392" s="258">
        <v>40841</v>
      </c>
      <c r="I392" s="52">
        <v>15</v>
      </c>
      <c r="J392" s="53">
        <v>46.2723044553544</v>
      </c>
      <c r="K392" s="54">
        <v>66.3</v>
      </c>
      <c r="L392" s="53">
        <v>-11.761664444867492</v>
      </c>
      <c r="M392" s="55">
        <v>94</v>
      </c>
      <c r="N392" s="53">
        <v>27.439954657598193</v>
      </c>
      <c r="O392" s="56">
        <v>264</v>
      </c>
      <c r="P392" s="53">
        <v>39.39648553295299</v>
      </c>
      <c r="Q392" s="57">
        <v>6</v>
      </c>
      <c r="R392" s="82">
        <v>26.83489913182066</v>
      </c>
    </row>
    <row r="393" spans="2:18" ht="15">
      <c r="B393" s="42">
        <f t="shared" si="13"/>
        <v>389</v>
      </c>
      <c r="C393" s="43">
        <f t="shared" si="12"/>
        <v>127.5059086134203</v>
      </c>
      <c r="D393" s="71" t="s">
        <v>929</v>
      </c>
      <c r="E393" s="72" t="s">
        <v>99</v>
      </c>
      <c r="F393" s="72" t="s">
        <v>288</v>
      </c>
      <c r="G393" s="184" t="s">
        <v>289</v>
      </c>
      <c r="H393" s="241">
        <v>40692</v>
      </c>
      <c r="I393" s="52">
        <v>18.72</v>
      </c>
      <c r="J393" s="53">
        <v>9.883835960282312</v>
      </c>
      <c r="K393" s="54">
        <v>72</v>
      </c>
      <c r="L393" s="53">
        <v>-22.61673966863438</v>
      </c>
      <c r="M393" s="55">
        <v>130</v>
      </c>
      <c r="N393" s="53">
        <v>52.88504367540175</v>
      </c>
      <c r="O393" s="56">
        <v>250</v>
      </c>
      <c r="P393" s="53">
        <v>36.51182342135699</v>
      </c>
      <c r="Q393" s="57">
        <v>33</v>
      </c>
      <c r="R393" s="82">
        <v>50.84194522501363</v>
      </c>
    </row>
    <row r="394" spans="2:18" ht="15">
      <c r="B394" s="42">
        <f t="shared" si="13"/>
        <v>390</v>
      </c>
      <c r="C394" s="43">
        <f t="shared" si="12"/>
        <v>125.93255746716544</v>
      </c>
      <c r="D394" s="71" t="s">
        <v>930</v>
      </c>
      <c r="E394" s="72" t="s">
        <v>131</v>
      </c>
      <c r="F394" s="72" t="s">
        <v>30</v>
      </c>
      <c r="G394" s="184" t="s">
        <v>331</v>
      </c>
      <c r="H394" s="241">
        <v>41005</v>
      </c>
      <c r="I394" s="52">
        <v>19.5</v>
      </c>
      <c r="J394" s="53">
        <v>2.253995791960733</v>
      </c>
      <c r="K394" s="54">
        <v>42.8</v>
      </c>
      <c r="L394" s="53">
        <v>32.99171586364511</v>
      </c>
      <c r="M394" s="55">
        <v>93</v>
      </c>
      <c r="N394" s="53">
        <v>26.733146629325873</v>
      </c>
      <c r="O394" s="56">
        <v>240</v>
      </c>
      <c r="P394" s="53">
        <v>34.45135048450272</v>
      </c>
      <c r="Q394" s="57">
        <v>9</v>
      </c>
      <c r="R394" s="82">
        <v>29.50234869773099</v>
      </c>
    </row>
    <row r="395" spans="2:18" ht="15">
      <c r="B395" s="42">
        <f t="shared" si="13"/>
        <v>391</v>
      </c>
      <c r="C395" s="43">
        <f t="shared" si="12"/>
        <v>120.94790251787542</v>
      </c>
      <c r="D395" s="71" t="s">
        <v>931</v>
      </c>
      <c r="E395" s="72" t="s">
        <v>99</v>
      </c>
      <c r="F395" s="72" t="s">
        <v>30</v>
      </c>
      <c r="G395" s="184" t="s">
        <v>331</v>
      </c>
      <c r="H395" s="241">
        <v>41142</v>
      </c>
      <c r="I395" s="52">
        <v>17.6</v>
      </c>
      <c r="J395" s="53">
        <v>20.8395038942825</v>
      </c>
      <c r="K395" s="54">
        <v>54.7</v>
      </c>
      <c r="L395" s="53">
        <v>10.329365835079145</v>
      </c>
      <c r="M395" s="55">
        <v>106</v>
      </c>
      <c r="N395" s="53">
        <v>35.921650996866035</v>
      </c>
      <c r="O395" s="56">
        <v>191</v>
      </c>
      <c r="P395" s="53">
        <v>24.355033093916745</v>
      </c>
      <c r="Q395" s="57">
        <v>9</v>
      </c>
      <c r="R395" s="82">
        <v>29.50234869773099</v>
      </c>
    </row>
    <row r="396" spans="2:18" ht="15">
      <c r="B396" s="42">
        <f t="shared" si="13"/>
        <v>392</v>
      </c>
      <c r="C396" s="43">
        <f t="shared" si="12"/>
        <v>118.37764270805798</v>
      </c>
      <c r="D396" s="71" t="s">
        <v>932</v>
      </c>
      <c r="E396" s="72" t="s">
        <v>933</v>
      </c>
      <c r="F396" s="72" t="s">
        <v>96</v>
      </c>
      <c r="G396" s="184" t="s">
        <v>97</v>
      </c>
      <c r="H396" s="241">
        <v>39593</v>
      </c>
      <c r="I396" s="52">
        <v>14.88</v>
      </c>
      <c r="J396" s="53">
        <v>47.446126019711556</v>
      </c>
      <c r="K396" s="54">
        <v>80.6</v>
      </c>
      <c r="L396" s="53">
        <v>-38.994572462387936</v>
      </c>
      <c r="M396" s="55">
        <v>95</v>
      </c>
      <c r="N396" s="53">
        <v>28.146762685870513</v>
      </c>
      <c r="O396" s="56">
        <v>210</v>
      </c>
      <c r="P396" s="53">
        <v>28.26993167393988</v>
      </c>
      <c r="Q396" s="57">
        <v>36</v>
      </c>
      <c r="R396" s="82">
        <v>53.50939479092396</v>
      </c>
    </row>
    <row r="397" spans="2:18" ht="15">
      <c r="B397" s="42">
        <f t="shared" si="13"/>
        <v>393</v>
      </c>
      <c r="C397" s="43">
        <f t="shared" si="12"/>
        <v>118.34371062115977</v>
      </c>
      <c r="D397" s="71" t="s">
        <v>934</v>
      </c>
      <c r="E397" s="72" t="s">
        <v>19</v>
      </c>
      <c r="F397" s="72" t="s">
        <v>30</v>
      </c>
      <c r="G397" s="184" t="s">
        <v>414</v>
      </c>
      <c r="H397" s="243">
        <v>40688</v>
      </c>
      <c r="I397" s="52">
        <v>15.12</v>
      </c>
      <c r="J397" s="53">
        <v>45.098482890997246</v>
      </c>
      <c r="K397" s="54">
        <v>64</v>
      </c>
      <c r="L397" s="53">
        <v>-7.381546372119459</v>
      </c>
      <c r="M397" s="55">
        <v>95</v>
      </c>
      <c r="N397" s="53">
        <v>28.146762685870513</v>
      </c>
      <c r="O397" s="56">
        <v>180</v>
      </c>
      <c r="P397" s="53">
        <v>22.08851286337704</v>
      </c>
      <c r="Q397" s="57">
        <v>10</v>
      </c>
      <c r="R397" s="82">
        <v>30.391498553034435</v>
      </c>
    </row>
    <row r="398" spans="2:18" ht="15">
      <c r="B398" s="42">
        <f t="shared" si="13"/>
        <v>394</v>
      </c>
      <c r="C398" s="43">
        <f t="shared" si="12"/>
        <v>116.84195447370496</v>
      </c>
      <c r="D398" s="71" t="s">
        <v>935</v>
      </c>
      <c r="E398" s="72" t="s">
        <v>33</v>
      </c>
      <c r="F398" s="72" t="s">
        <v>117</v>
      </c>
      <c r="G398" s="184" t="s">
        <v>354</v>
      </c>
      <c r="H398" s="241">
        <v>40495</v>
      </c>
      <c r="I398" s="52">
        <v>14.25</v>
      </c>
      <c r="J398" s="53">
        <v>53.6086892325867</v>
      </c>
      <c r="K398" s="54">
        <v>74.3</v>
      </c>
      <c r="L398" s="53">
        <v>-26.996857741382428</v>
      </c>
      <c r="M398" s="55">
        <v>110</v>
      </c>
      <c r="N398" s="53">
        <v>38.74888310995533</v>
      </c>
      <c r="O398" s="56">
        <v>132</v>
      </c>
      <c r="P398" s="53">
        <v>12.198242766476493</v>
      </c>
      <c r="Q398" s="57">
        <v>20</v>
      </c>
      <c r="R398" s="82">
        <v>39.28299710606887</v>
      </c>
    </row>
    <row r="399" spans="2:18" ht="15">
      <c r="B399" s="42">
        <f t="shared" si="13"/>
        <v>395</v>
      </c>
      <c r="C399" s="43">
        <f t="shared" si="12"/>
        <v>113.32657075047135</v>
      </c>
      <c r="D399" s="71" t="s">
        <v>936</v>
      </c>
      <c r="E399" s="72" t="s">
        <v>937</v>
      </c>
      <c r="F399" s="72" t="s">
        <v>96</v>
      </c>
      <c r="G399" s="184" t="s">
        <v>97</v>
      </c>
      <c r="H399" s="241">
        <v>40157</v>
      </c>
      <c r="I399" s="52">
        <v>14.61</v>
      </c>
      <c r="J399" s="53">
        <v>50.087224539515205</v>
      </c>
      <c r="K399" s="54">
        <v>105.6</v>
      </c>
      <c r="L399" s="53">
        <v>-86.60455151399711</v>
      </c>
      <c r="M399" s="55">
        <v>116</v>
      </c>
      <c r="N399" s="53">
        <v>42.98973127958925</v>
      </c>
      <c r="O399" s="56">
        <v>418</v>
      </c>
      <c r="P399" s="53">
        <v>71.1277687605089</v>
      </c>
      <c r="Q399" s="57">
        <v>16</v>
      </c>
      <c r="R399" s="82">
        <v>35.726397684855094</v>
      </c>
    </row>
    <row r="400" spans="2:18" ht="15">
      <c r="B400" s="42">
        <f t="shared" si="13"/>
        <v>396</v>
      </c>
      <c r="C400" s="43">
        <f t="shared" si="12"/>
        <v>112.48766316299262</v>
      </c>
      <c r="D400" s="71" t="s">
        <v>624</v>
      </c>
      <c r="E400" s="72" t="s">
        <v>19</v>
      </c>
      <c r="F400" s="72" t="s">
        <v>54</v>
      </c>
      <c r="G400" s="184" t="s">
        <v>55</v>
      </c>
      <c r="H400" s="258">
        <v>40415</v>
      </c>
      <c r="I400" s="52">
        <v>25.2</v>
      </c>
      <c r="J400" s="53">
        <v>-53.5025285150046</v>
      </c>
      <c r="K400" s="54">
        <v>15.44</v>
      </c>
      <c r="L400" s="53">
        <v>85.09607693772618</v>
      </c>
      <c r="M400" s="55">
        <v>82</v>
      </c>
      <c r="N400" s="53">
        <v>18.958258318330337</v>
      </c>
      <c r="O400" s="56">
        <v>200</v>
      </c>
      <c r="P400" s="53">
        <v>26.209458737085598</v>
      </c>
      <c r="Q400" s="57">
        <v>16</v>
      </c>
      <c r="R400" s="82">
        <v>35.726397684855094</v>
      </c>
    </row>
    <row r="401" spans="2:18" ht="15">
      <c r="B401" s="42">
        <f t="shared" si="13"/>
        <v>397</v>
      </c>
      <c r="C401" s="43">
        <f t="shared" si="12"/>
        <v>111.80217019269895</v>
      </c>
      <c r="D401" s="71" t="s">
        <v>879</v>
      </c>
      <c r="E401" s="72" t="s">
        <v>45</v>
      </c>
      <c r="F401" s="72" t="s">
        <v>117</v>
      </c>
      <c r="G401" s="184" t="s">
        <v>354</v>
      </c>
      <c r="H401" s="241" t="s">
        <v>938</v>
      </c>
      <c r="I401" s="52">
        <v>14.9</v>
      </c>
      <c r="J401" s="53">
        <v>47.2504890923187</v>
      </c>
      <c r="K401" s="54">
        <v>80.9</v>
      </c>
      <c r="L401" s="53">
        <v>-39.56589221100725</v>
      </c>
      <c r="M401" s="55">
        <v>113</v>
      </c>
      <c r="N401" s="53">
        <v>40.86930719477229</v>
      </c>
      <c r="O401" s="56">
        <v>215</v>
      </c>
      <c r="P401" s="53">
        <v>29.300168142367014</v>
      </c>
      <c r="Q401" s="57">
        <v>14</v>
      </c>
      <c r="R401" s="82">
        <v>33.948097974248206</v>
      </c>
    </row>
    <row r="402" spans="2:18" ht="15">
      <c r="B402" s="42">
        <f t="shared" si="13"/>
        <v>398</v>
      </c>
      <c r="C402" s="43">
        <f t="shared" si="12"/>
        <v>109.21511208674619</v>
      </c>
      <c r="D402" s="71" t="s">
        <v>939</v>
      </c>
      <c r="E402" s="72" t="s">
        <v>120</v>
      </c>
      <c r="F402" s="72" t="s">
        <v>117</v>
      </c>
      <c r="G402" s="184" t="s">
        <v>118</v>
      </c>
      <c r="H402" s="241">
        <v>40766</v>
      </c>
      <c r="I402" s="52">
        <v>29.2</v>
      </c>
      <c r="J402" s="53">
        <v>-92.62991399357674</v>
      </c>
      <c r="K402" s="54">
        <v>16</v>
      </c>
      <c r="L402" s="53">
        <v>84.02961340697013</v>
      </c>
      <c r="M402" s="55">
        <v>125</v>
      </c>
      <c r="N402" s="53">
        <v>49.351003534040146</v>
      </c>
      <c r="O402" s="56">
        <v>236</v>
      </c>
      <c r="P402" s="53">
        <v>33.62716130976101</v>
      </c>
      <c r="Q402" s="57">
        <v>15</v>
      </c>
      <c r="R402" s="82">
        <v>34.83724782955165</v>
      </c>
    </row>
    <row r="403" spans="2:18" ht="15">
      <c r="B403" s="42">
        <f t="shared" si="13"/>
        <v>399</v>
      </c>
      <c r="C403" s="43">
        <f t="shared" si="12"/>
        <v>106.51153638402484</v>
      </c>
      <c r="D403" s="71" t="s">
        <v>940</v>
      </c>
      <c r="E403" s="72" t="s">
        <v>941</v>
      </c>
      <c r="F403" s="72" t="s">
        <v>338</v>
      </c>
      <c r="G403" s="184" t="s">
        <v>339</v>
      </c>
      <c r="H403" s="241">
        <v>41356</v>
      </c>
      <c r="I403" s="52">
        <v>19.04</v>
      </c>
      <c r="J403" s="53">
        <v>6.753645121996527</v>
      </c>
      <c r="K403" s="54">
        <v>39.29</v>
      </c>
      <c r="L403" s="53">
        <v>39.676156922491046</v>
      </c>
      <c r="M403" s="55">
        <v>86</v>
      </c>
      <c r="N403" s="53">
        <v>21.785490431419618</v>
      </c>
      <c r="O403" s="56">
        <v>150</v>
      </c>
      <c r="P403" s="53">
        <v>15.907094052814198</v>
      </c>
      <c r="Q403" s="57">
        <v>1</v>
      </c>
      <c r="R403" s="82">
        <v>22.389149855303444</v>
      </c>
    </row>
    <row r="404" spans="2:18" ht="15">
      <c r="B404" s="42">
        <f t="shared" si="13"/>
        <v>400</v>
      </c>
      <c r="C404" s="43">
        <f t="shared" si="12"/>
        <v>100.45883340037577</v>
      </c>
      <c r="D404" s="71" t="s">
        <v>942</v>
      </c>
      <c r="E404" s="72" t="s">
        <v>943</v>
      </c>
      <c r="F404" s="72" t="s">
        <v>30</v>
      </c>
      <c r="G404" s="184" t="s">
        <v>414</v>
      </c>
      <c r="H404" s="243">
        <v>40284</v>
      </c>
      <c r="I404" s="52">
        <v>19.25</v>
      </c>
      <c r="J404" s="53">
        <v>4.699457384371499</v>
      </c>
      <c r="K404" s="54">
        <v>67.8</v>
      </c>
      <c r="L404" s="53">
        <v>-14.618263187964033</v>
      </c>
      <c r="M404" s="55">
        <v>120</v>
      </c>
      <c r="N404" s="53">
        <v>45.81696339267853</v>
      </c>
      <c r="O404" s="56">
        <v>230</v>
      </c>
      <c r="P404" s="53">
        <v>32.39087754764844</v>
      </c>
      <c r="Q404" s="57">
        <v>12</v>
      </c>
      <c r="R404" s="82">
        <v>32.16979826364132</v>
      </c>
    </row>
    <row r="405" spans="2:18" ht="15">
      <c r="B405" s="42">
        <f t="shared" si="13"/>
        <v>401</v>
      </c>
      <c r="C405" s="43">
        <f t="shared" si="12"/>
        <v>97.71842666871156</v>
      </c>
      <c r="D405" s="71" t="s">
        <v>944</v>
      </c>
      <c r="E405" s="72" t="s">
        <v>284</v>
      </c>
      <c r="F405" s="72" t="s">
        <v>338</v>
      </c>
      <c r="G405" s="184" t="s">
        <v>339</v>
      </c>
      <c r="H405" s="253">
        <v>40992</v>
      </c>
      <c r="I405" s="52">
        <v>18</v>
      </c>
      <c r="J405" s="53">
        <v>16.9267653464253</v>
      </c>
      <c r="K405" s="54">
        <v>48.2</v>
      </c>
      <c r="L405" s="53">
        <v>22.707960388497526</v>
      </c>
      <c r="M405" s="55">
        <v>79</v>
      </c>
      <c r="N405" s="53">
        <v>16.83783423351337</v>
      </c>
      <c r="O405" s="56">
        <v>160</v>
      </c>
      <c r="P405" s="53">
        <v>17.967566989668477</v>
      </c>
      <c r="Q405" s="57">
        <v>2</v>
      </c>
      <c r="R405" s="82">
        <v>23.278299710606888</v>
      </c>
    </row>
    <row r="406" spans="2:18" ht="15">
      <c r="B406" s="42">
        <f t="shared" si="13"/>
        <v>402</v>
      </c>
      <c r="C406" s="43">
        <f t="shared" si="12"/>
        <v>96.76561139089785</v>
      </c>
      <c r="D406" s="71" t="s">
        <v>945</v>
      </c>
      <c r="E406" s="72" t="s">
        <v>84</v>
      </c>
      <c r="F406" s="72" t="s">
        <v>207</v>
      </c>
      <c r="G406" s="184" t="s">
        <v>275</v>
      </c>
      <c r="H406" s="253">
        <v>40032</v>
      </c>
      <c r="I406" s="52">
        <v>16</v>
      </c>
      <c r="J406" s="53">
        <v>36.49045808571137</v>
      </c>
      <c r="K406" s="54">
        <v>80.2</v>
      </c>
      <c r="L406" s="53">
        <v>-38.23281279756219</v>
      </c>
      <c r="M406" s="55">
        <v>83</v>
      </c>
      <c r="N406" s="53">
        <v>19.665066346602657</v>
      </c>
      <c r="O406" s="56">
        <v>295</v>
      </c>
      <c r="P406" s="53">
        <v>45.783951637201255</v>
      </c>
      <c r="Q406" s="57">
        <v>13</v>
      </c>
      <c r="R406" s="82">
        <v>33.05894811894476</v>
      </c>
    </row>
    <row r="407" spans="2:18" ht="15">
      <c r="B407" s="42">
        <f t="shared" si="13"/>
        <v>403</v>
      </c>
      <c r="C407" s="43">
        <f t="shared" si="12"/>
        <v>96.6471660971444</v>
      </c>
      <c r="D407" s="71" t="s">
        <v>946</v>
      </c>
      <c r="E407" s="72" t="s">
        <v>82</v>
      </c>
      <c r="F407" s="72" t="s">
        <v>776</v>
      </c>
      <c r="G407" s="184" t="s">
        <v>58</v>
      </c>
      <c r="H407" s="253">
        <v>40467</v>
      </c>
      <c r="I407" s="52">
        <v>15</v>
      </c>
      <c r="J407" s="53">
        <v>46.2723044553544</v>
      </c>
      <c r="K407" s="54">
        <v>84.2</v>
      </c>
      <c r="L407" s="53">
        <v>-45.85040944581968</v>
      </c>
      <c r="M407" s="55">
        <v>86</v>
      </c>
      <c r="N407" s="53">
        <v>21.785490431419618</v>
      </c>
      <c r="O407" s="56">
        <v>265</v>
      </c>
      <c r="P407" s="53">
        <v>39.60253282663842</v>
      </c>
      <c r="Q407" s="57">
        <v>15</v>
      </c>
      <c r="R407" s="82">
        <v>34.83724782955165</v>
      </c>
    </row>
    <row r="408" spans="2:18" ht="15">
      <c r="B408" s="42">
        <f t="shared" si="13"/>
        <v>404</v>
      </c>
      <c r="C408" s="43">
        <f t="shared" si="12"/>
        <v>96.17727189832775</v>
      </c>
      <c r="D408" s="71" t="s">
        <v>947</v>
      </c>
      <c r="E408" s="72" t="s">
        <v>948</v>
      </c>
      <c r="F408" s="72" t="s">
        <v>338</v>
      </c>
      <c r="G408" s="184" t="s">
        <v>339</v>
      </c>
      <c r="H408" s="253">
        <v>40962</v>
      </c>
      <c r="I408" s="52">
        <v>19.3</v>
      </c>
      <c r="J408" s="53">
        <v>4.210365065889334</v>
      </c>
      <c r="K408" s="54">
        <v>50</v>
      </c>
      <c r="L408" s="53">
        <v>19.28004189678167</v>
      </c>
      <c r="M408" s="55">
        <v>88</v>
      </c>
      <c r="N408" s="53">
        <v>23.199106487964258</v>
      </c>
      <c r="O408" s="56">
        <v>200</v>
      </c>
      <c r="P408" s="53">
        <v>26.209458737085598</v>
      </c>
      <c r="Q408" s="57">
        <v>2</v>
      </c>
      <c r="R408" s="82">
        <v>23.278299710606888</v>
      </c>
    </row>
    <row r="409" spans="2:18" ht="15">
      <c r="B409" s="42">
        <f t="shared" si="13"/>
        <v>405</v>
      </c>
      <c r="C409" s="43">
        <f t="shared" si="12"/>
        <v>96.02348991538376</v>
      </c>
      <c r="D409" s="71" t="s">
        <v>949</v>
      </c>
      <c r="E409" s="72" t="s">
        <v>33</v>
      </c>
      <c r="F409" s="72" t="s">
        <v>30</v>
      </c>
      <c r="G409" s="184" t="s">
        <v>331</v>
      </c>
      <c r="H409" s="268">
        <v>41074</v>
      </c>
      <c r="I409" s="52">
        <v>20.5</v>
      </c>
      <c r="J409" s="53">
        <v>-7.527850577682301</v>
      </c>
      <c r="K409" s="54">
        <v>40.1</v>
      </c>
      <c r="L409" s="53">
        <v>38.133593601218905</v>
      </c>
      <c r="M409" s="55">
        <v>75</v>
      </c>
      <c r="N409" s="53">
        <v>14.010602120424089</v>
      </c>
      <c r="O409" s="56">
        <v>205</v>
      </c>
      <c r="P409" s="53">
        <v>27.23969520551274</v>
      </c>
      <c r="Q409" s="57">
        <v>3</v>
      </c>
      <c r="R409" s="82">
        <v>24.16744956591033</v>
      </c>
    </row>
    <row r="410" spans="2:18" ht="15">
      <c r="B410" s="42">
        <f t="shared" si="13"/>
        <v>406</v>
      </c>
      <c r="C410" s="43">
        <f t="shared" si="12"/>
        <v>95.61661671044266</v>
      </c>
      <c r="D410" s="71" t="s">
        <v>804</v>
      </c>
      <c r="E410" s="72" t="s">
        <v>19</v>
      </c>
      <c r="F410" s="72" t="s">
        <v>117</v>
      </c>
      <c r="G410" s="184" t="s">
        <v>354</v>
      </c>
      <c r="H410" s="253">
        <v>40709</v>
      </c>
      <c r="I410" s="52">
        <v>14.58</v>
      </c>
      <c r="J410" s="53">
        <v>50.38067993060449</v>
      </c>
      <c r="K410" s="54">
        <v>89.6</v>
      </c>
      <c r="L410" s="53">
        <v>-56.13416492096724</v>
      </c>
      <c r="M410" s="55">
        <v>105</v>
      </c>
      <c r="N410" s="53">
        <v>35.214842968593715</v>
      </c>
      <c r="O410" s="56">
        <v>255</v>
      </c>
      <c r="P410" s="53">
        <v>37.542059889784134</v>
      </c>
      <c r="Q410" s="57">
        <v>8</v>
      </c>
      <c r="R410" s="82">
        <v>28.613198842427547</v>
      </c>
    </row>
    <row r="411" spans="2:18" ht="15">
      <c r="B411" s="42">
        <f t="shared" si="13"/>
        <v>407</v>
      </c>
      <c r="C411" s="43">
        <f t="shared" si="12"/>
        <v>95.32659100449439</v>
      </c>
      <c r="D411" s="71" t="s">
        <v>950</v>
      </c>
      <c r="E411" s="72" t="s">
        <v>45</v>
      </c>
      <c r="F411" s="72" t="s">
        <v>57</v>
      </c>
      <c r="G411" s="184" t="s">
        <v>58</v>
      </c>
      <c r="H411" s="253">
        <v>40423</v>
      </c>
      <c r="I411" s="52">
        <v>15.2</v>
      </c>
      <c r="J411" s="53">
        <v>44.3159351814258</v>
      </c>
      <c r="K411" s="54">
        <v>101.3</v>
      </c>
      <c r="L411" s="53">
        <v>-78.41563511712033</v>
      </c>
      <c r="M411" s="55">
        <v>117</v>
      </c>
      <c r="N411" s="53">
        <v>43.69653930786157</v>
      </c>
      <c r="O411" s="56">
        <v>350</v>
      </c>
      <c r="P411" s="53">
        <v>57.1165527898998</v>
      </c>
      <c r="Q411" s="57">
        <v>8</v>
      </c>
      <c r="R411" s="82">
        <v>28.613198842427547</v>
      </c>
    </row>
    <row r="412" spans="2:18" ht="15">
      <c r="B412" s="42">
        <f t="shared" si="13"/>
        <v>408</v>
      </c>
      <c r="C412" s="43">
        <f t="shared" si="12"/>
        <v>94.88895471911593</v>
      </c>
      <c r="D412" s="71" t="s">
        <v>951</v>
      </c>
      <c r="E412" s="72" t="s">
        <v>252</v>
      </c>
      <c r="F412" s="72" t="s">
        <v>117</v>
      </c>
      <c r="G412" s="184" t="s">
        <v>354</v>
      </c>
      <c r="H412" s="253">
        <v>39784</v>
      </c>
      <c r="I412" s="52">
        <v>16.6</v>
      </c>
      <c r="J412" s="53">
        <v>30.621350263925535</v>
      </c>
      <c r="K412" s="54">
        <v>99.6</v>
      </c>
      <c r="L412" s="53">
        <v>-75.17815654161089</v>
      </c>
      <c r="M412" s="55">
        <v>84</v>
      </c>
      <c r="N412" s="53">
        <v>20.371874374874977</v>
      </c>
      <c r="O412" s="56">
        <v>391</v>
      </c>
      <c r="P412" s="53">
        <v>65.56449183100234</v>
      </c>
      <c r="Q412" s="57">
        <v>36</v>
      </c>
      <c r="R412" s="82">
        <v>53.50939479092396</v>
      </c>
    </row>
    <row r="413" spans="2:18" ht="15">
      <c r="B413" s="42">
        <f t="shared" si="13"/>
        <v>409</v>
      </c>
      <c r="C413" s="43">
        <f t="shared" si="12"/>
        <v>91.09325990258247</v>
      </c>
      <c r="D413" s="71" t="s">
        <v>952</v>
      </c>
      <c r="E413" s="72" t="s">
        <v>162</v>
      </c>
      <c r="F413" s="72" t="s">
        <v>20</v>
      </c>
      <c r="G413" s="184" t="s">
        <v>21</v>
      </c>
      <c r="H413" s="256">
        <v>40753</v>
      </c>
      <c r="I413" s="52">
        <v>13.8</v>
      </c>
      <c r="J413" s="53">
        <v>58.01052009892604</v>
      </c>
      <c r="K413" s="54">
        <v>111.4</v>
      </c>
      <c r="L413" s="53">
        <v>-97.65006665397044</v>
      </c>
      <c r="M413" s="55">
        <v>126</v>
      </c>
      <c r="N413" s="53">
        <v>50.057811562312466</v>
      </c>
      <c r="O413" s="56">
        <v>278</v>
      </c>
      <c r="P413" s="53">
        <v>42.28114764454898</v>
      </c>
      <c r="Q413" s="57">
        <v>19</v>
      </c>
      <c r="R413" s="82">
        <v>38.393847250765425</v>
      </c>
    </row>
    <row r="414" spans="2:18" ht="15">
      <c r="B414" s="42">
        <f t="shared" si="13"/>
        <v>410</v>
      </c>
      <c r="C414" s="43">
        <f t="shared" si="12"/>
        <v>90.95323858393165</v>
      </c>
      <c r="D414" s="71" t="s">
        <v>953</v>
      </c>
      <c r="E414" s="72" t="s">
        <v>23</v>
      </c>
      <c r="F414" s="72" t="s">
        <v>20</v>
      </c>
      <c r="G414" s="184" t="s">
        <v>21</v>
      </c>
      <c r="H414" s="246">
        <v>40715</v>
      </c>
      <c r="I414" s="52">
        <v>15.1</v>
      </c>
      <c r="J414" s="53">
        <v>45.2941198183901</v>
      </c>
      <c r="K414" s="54">
        <v>99.2</v>
      </c>
      <c r="L414" s="53">
        <v>-74.41639687678517</v>
      </c>
      <c r="M414" s="55">
        <v>110</v>
      </c>
      <c r="N414" s="53">
        <v>38.74888310995533</v>
      </c>
      <c r="O414" s="56">
        <v>320</v>
      </c>
      <c r="P414" s="53">
        <v>50.93513397933695</v>
      </c>
      <c r="Q414" s="57">
        <v>10</v>
      </c>
      <c r="R414" s="82">
        <v>30.391498553034435</v>
      </c>
    </row>
    <row r="415" spans="2:18" ht="15">
      <c r="B415" s="42">
        <f t="shared" si="13"/>
        <v>411</v>
      </c>
      <c r="C415" s="43">
        <f t="shared" si="12"/>
        <v>81.03931111132952</v>
      </c>
      <c r="D415" s="71" t="s">
        <v>954</v>
      </c>
      <c r="E415" s="72" t="s">
        <v>955</v>
      </c>
      <c r="F415" s="72" t="s">
        <v>338</v>
      </c>
      <c r="G415" s="184" t="s">
        <v>339</v>
      </c>
      <c r="H415" s="241">
        <v>41058</v>
      </c>
      <c r="I415" s="52">
        <v>16.8</v>
      </c>
      <c r="J415" s="53">
        <v>28.664980989996934</v>
      </c>
      <c r="K415" s="54">
        <v>66.2</v>
      </c>
      <c r="L415" s="53">
        <v>-11.571224528661077</v>
      </c>
      <c r="M415" s="55">
        <v>71</v>
      </c>
      <c r="N415" s="53">
        <v>11.183370007334801</v>
      </c>
      <c r="O415" s="56">
        <v>190</v>
      </c>
      <c r="P415" s="53">
        <v>24.148985800231316</v>
      </c>
      <c r="Q415" s="57">
        <v>8</v>
      </c>
      <c r="R415" s="82">
        <v>28.613198842427547</v>
      </c>
    </row>
    <row r="416" spans="2:18" ht="15">
      <c r="B416" s="42">
        <f t="shared" si="13"/>
        <v>412</v>
      </c>
      <c r="C416" s="43">
        <f t="shared" si="12"/>
        <v>78.9410640077179</v>
      </c>
      <c r="D416" s="71" t="s">
        <v>956</v>
      </c>
      <c r="E416" s="72" t="s">
        <v>69</v>
      </c>
      <c r="F416" s="72" t="s">
        <v>288</v>
      </c>
      <c r="G416" s="184" t="s">
        <v>289</v>
      </c>
      <c r="H416" s="241">
        <v>40621</v>
      </c>
      <c r="I416" s="52">
        <v>16</v>
      </c>
      <c r="J416" s="53">
        <v>36.49045808571137</v>
      </c>
      <c r="K416" s="54">
        <v>86</v>
      </c>
      <c r="L416" s="53">
        <v>-49.27832793753552</v>
      </c>
      <c r="M416" s="55">
        <v>78</v>
      </c>
      <c r="N416" s="53">
        <v>16.13102620524105</v>
      </c>
      <c r="O416" s="56">
        <v>180</v>
      </c>
      <c r="P416" s="53">
        <v>22.08851286337704</v>
      </c>
      <c r="Q416" s="57">
        <v>36</v>
      </c>
      <c r="R416" s="82">
        <v>53.50939479092396</v>
      </c>
    </row>
    <row r="417" spans="2:18" ht="15">
      <c r="B417" s="42">
        <f t="shared" si="13"/>
        <v>413</v>
      </c>
      <c r="C417" s="43">
        <f t="shared" si="12"/>
        <v>77.67318208330713</v>
      </c>
      <c r="D417" s="71" t="s">
        <v>957</v>
      </c>
      <c r="E417" s="72" t="s">
        <v>23</v>
      </c>
      <c r="F417" s="72" t="s">
        <v>30</v>
      </c>
      <c r="G417" s="184" t="s">
        <v>414</v>
      </c>
      <c r="H417" s="243">
        <v>40044</v>
      </c>
      <c r="I417" s="52">
        <v>17.4</v>
      </c>
      <c r="J417" s="53">
        <v>22.79587316821113</v>
      </c>
      <c r="K417" s="54">
        <v>83.7</v>
      </c>
      <c r="L417" s="53">
        <v>-44.898209864787475</v>
      </c>
      <c r="M417" s="55">
        <v>105</v>
      </c>
      <c r="N417" s="53">
        <v>35.214842968593715</v>
      </c>
      <c r="O417" s="56">
        <v>230</v>
      </c>
      <c r="P417" s="53">
        <v>32.39087754764844</v>
      </c>
      <c r="Q417" s="57">
        <v>12</v>
      </c>
      <c r="R417" s="82">
        <v>32.16979826364132</v>
      </c>
    </row>
    <row r="418" spans="2:18" ht="15">
      <c r="B418" s="42">
        <f t="shared" si="13"/>
        <v>414</v>
      </c>
      <c r="C418" s="43">
        <f t="shared" si="12"/>
        <v>71.9322299977507</v>
      </c>
      <c r="D418" s="71" t="s">
        <v>958</v>
      </c>
      <c r="E418" s="72" t="s">
        <v>67</v>
      </c>
      <c r="F418" s="72" t="s">
        <v>30</v>
      </c>
      <c r="G418" s="184" t="s">
        <v>414</v>
      </c>
      <c r="H418" s="243">
        <v>40215</v>
      </c>
      <c r="I418" s="52">
        <v>18.16</v>
      </c>
      <c r="J418" s="53">
        <v>15.361669927282406</v>
      </c>
      <c r="K418" s="54">
        <v>65.8</v>
      </c>
      <c r="L418" s="53">
        <v>-10.809464863835316</v>
      </c>
      <c r="M418" s="55">
        <v>87</v>
      </c>
      <c r="N418" s="53">
        <v>22.492298459691938</v>
      </c>
      <c r="O418" s="56">
        <v>100</v>
      </c>
      <c r="P418" s="53">
        <v>5.604729368542799</v>
      </c>
      <c r="Q418" s="57">
        <v>20</v>
      </c>
      <c r="R418" s="82">
        <v>39.28299710606887</v>
      </c>
    </row>
    <row r="419" spans="2:18" ht="15">
      <c r="B419" s="42">
        <f t="shared" si="13"/>
        <v>415</v>
      </c>
      <c r="C419" s="43">
        <f t="shared" si="12"/>
        <v>71.90853700469974</v>
      </c>
      <c r="D419" s="71" t="s">
        <v>959</v>
      </c>
      <c r="E419" s="72" t="s">
        <v>23</v>
      </c>
      <c r="F419" s="72" t="s">
        <v>288</v>
      </c>
      <c r="G419" s="184" t="s">
        <v>289</v>
      </c>
      <c r="H419" s="241">
        <v>40664</v>
      </c>
      <c r="I419" s="52">
        <v>15.88</v>
      </c>
      <c r="J419" s="53">
        <v>37.66427965006852</v>
      </c>
      <c r="K419" s="54">
        <v>99</v>
      </c>
      <c r="L419" s="53">
        <v>-74.03551704437228</v>
      </c>
      <c r="M419" s="55">
        <v>112</v>
      </c>
      <c r="N419" s="53">
        <v>40.16249916649997</v>
      </c>
      <c r="O419" s="56">
        <v>230</v>
      </c>
      <c r="P419" s="53">
        <v>32.39087754764844</v>
      </c>
      <c r="Q419" s="57">
        <v>16</v>
      </c>
      <c r="R419" s="82">
        <v>35.726397684855094</v>
      </c>
    </row>
    <row r="420" spans="2:18" ht="15">
      <c r="B420" s="42">
        <f t="shared" si="13"/>
        <v>416</v>
      </c>
      <c r="C420" s="43">
        <f t="shared" si="12"/>
        <v>54.7279650528134</v>
      </c>
      <c r="D420" s="71" t="s">
        <v>960</v>
      </c>
      <c r="E420" s="72" t="s">
        <v>906</v>
      </c>
      <c r="F420" s="72" t="s">
        <v>112</v>
      </c>
      <c r="G420" s="184" t="s">
        <v>113</v>
      </c>
      <c r="H420" s="241">
        <v>40352</v>
      </c>
      <c r="I420" s="52">
        <v>14.5</v>
      </c>
      <c r="J420" s="122">
        <v>51.16322764017593</v>
      </c>
      <c r="K420" s="123">
        <v>111.1</v>
      </c>
      <c r="L420" s="122">
        <v>-97.07874690535112</v>
      </c>
      <c r="M420" s="124">
        <v>111</v>
      </c>
      <c r="N420" s="122">
        <v>39.45569113822765</v>
      </c>
      <c r="O420" s="125">
        <v>205</v>
      </c>
      <c r="P420" s="122">
        <v>27.23969520551274</v>
      </c>
      <c r="Q420" s="126">
        <v>14</v>
      </c>
      <c r="R420" s="141">
        <v>33.948097974248206</v>
      </c>
    </row>
    <row r="421" spans="2:18" ht="15">
      <c r="B421" s="42">
        <f t="shared" si="13"/>
        <v>417</v>
      </c>
      <c r="C421" s="43">
        <f t="shared" si="12"/>
        <v>49.67989717517354</v>
      </c>
      <c r="D421" s="71" t="s">
        <v>961</v>
      </c>
      <c r="E421" s="72" t="s">
        <v>962</v>
      </c>
      <c r="F421" s="72" t="s">
        <v>338</v>
      </c>
      <c r="G421" s="184" t="s">
        <v>339</v>
      </c>
      <c r="H421" s="241">
        <v>41095</v>
      </c>
      <c r="I421" s="52">
        <v>22.02</v>
      </c>
      <c r="J421" s="53">
        <v>-22.39625705953972</v>
      </c>
      <c r="K421" s="54">
        <v>64.4</v>
      </c>
      <c r="L421" s="53">
        <v>-8.14330603694522</v>
      </c>
      <c r="M421" s="55">
        <v>97</v>
      </c>
      <c r="N421" s="53">
        <v>29.560378742415153</v>
      </c>
      <c r="O421" s="56">
        <v>210</v>
      </c>
      <c r="P421" s="53">
        <v>28.26993167393988</v>
      </c>
      <c r="Q421" s="57">
        <v>1</v>
      </c>
      <c r="R421" s="82">
        <v>22.389149855303444</v>
      </c>
    </row>
    <row r="422" spans="2:18" ht="15">
      <c r="B422" s="42">
        <f t="shared" si="13"/>
        <v>418</v>
      </c>
      <c r="C422" s="43">
        <f t="shared" si="12"/>
        <v>33.77590707721228</v>
      </c>
      <c r="D422" s="71" t="s">
        <v>680</v>
      </c>
      <c r="E422" s="72" t="s">
        <v>963</v>
      </c>
      <c r="F422" s="72" t="s">
        <v>20</v>
      </c>
      <c r="G422" s="184" t="s">
        <v>21</v>
      </c>
      <c r="H422" s="246">
        <v>40904</v>
      </c>
      <c r="I422" s="52">
        <v>15.9</v>
      </c>
      <c r="J422" s="53">
        <v>37.46864272267567</v>
      </c>
      <c r="K422" s="54">
        <v>126.2</v>
      </c>
      <c r="L422" s="53">
        <v>-125.83517425252307</v>
      </c>
      <c r="M422" s="55">
        <v>142</v>
      </c>
      <c r="N422" s="53">
        <v>61.3667400146696</v>
      </c>
      <c r="O422" s="56">
        <v>203</v>
      </c>
      <c r="P422" s="53">
        <v>26.82760061814188</v>
      </c>
      <c r="Q422" s="57">
        <v>14</v>
      </c>
      <c r="R422" s="82">
        <v>33.948097974248206</v>
      </c>
    </row>
    <row r="423" spans="2:18" ht="15">
      <c r="B423" s="42">
        <f t="shared" si="13"/>
        <v>419</v>
      </c>
      <c r="C423" s="43">
        <f t="shared" si="12"/>
        <v>-14.0042095025754</v>
      </c>
      <c r="D423" s="71" t="s">
        <v>964</v>
      </c>
      <c r="E423" s="72" t="s">
        <v>45</v>
      </c>
      <c r="F423" s="72" t="s">
        <v>30</v>
      </c>
      <c r="G423" s="184" t="s">
        <v>414</v>
      </c>
      <c r="H423" s="243">
        <v>40638</v>
      </c>
      <c r="I423" s="52">
        <v>18.62</v>
      </c>
      <c r="J423" s="53">
        <v>10.862020597246584</v>
      </c>
      <c r="K423" s="54">
        <v>111.5</v>
      </c>
      <c r="L423" s="53">
        <v>-97.84050657017687</v>
      </c>
      <c r="M423" s="55">
        <v>80</v>
      </c>
      <c r="N423" s="53">
        <v>17.54464226178569</v>
      </c>
      <c r="O423" s="56">
        <v>190</v>
      </c>
      <c r="P423" s="53">
        <v>24.148985800231316</v>
      </c>
      <c r="Q423" s="57">
        <v>11</v>
      </c>
      <c r="R423" s="82">
        <v>31.280648408337875</v>
      </c>
    </row>
    <row r="424" spans="2:18" ht="15">
      <c r="B424" s="42">
        <f t="shared" si="13"/>
        <v>420</v>
      </c>
      <c r="C424" s="43">
        <f t="shared" si="12"/>
        <v>-17.3850684632488</v>
      </c>
      <c r="D424" s="71" t="s">
        <v>965</v>
      </c>
      <c r="E424" s="72" t="s">
        <v>45</v>
      </c>
      <c r="F424" s="72" t="s">
        <v>207</v>
      </c>
      <c r="G424" s="184" t="s">
        <v>275</v>
      </c>
      <c r="H424" s="241">
        <v>40675</v>
      </c>
      <c r="I424" s="52">
        <v>15.7</v>
      </c>
      <c r="J424" s="53">
        <v>39.4250119966043</v>
      </c>
      <c r="K424" s="54">
        <v>126.17</v>
      </c>
      <c r="L424" s="53">
        <v>-125.77804227766114</v>
      </c>
      <c r="M424" s="55">
        <v>77</v>
      </c>
      <c r="N424" s="53">
        <v>15.42421817696873</v>
      </c>
      <c r="O424" s="56">
        <v>224</v>
      </c>
      <c r="P424" s="53">
        <v>31.154593785535866</v>
      </c>
      <c r="Q424" s="57">
        <v>1</v>
      </c>
      <c r="R424" s="82">
        <v>22.389149855303444</v>
      </c>
    </row>
    <row r="425" spans="2:18" ht="15">
      <c r="B425" s="42">
        <f t="shared" si="13"/>
        <v>421</v>
      </c>
      <c r="C425" s="43">
        <f t="shared" si="12"/>
        <v>-35.51000986933172</v>
      </c>
      <c r="D425" s="71" t="s">
        <v>966</v>
      </c>
      <c r="E425" s="72" t="s">
        <v>162</v>
      </c>
      <c r="F425" s="72" t="s">
        <v>30</v>
      </c>
      <c r="G425" s="184" t="s">
        <v>414</v>
      </c>
      <c r="H425" s="243">
        <v>40199</v>
      </c>
      <c r="I425" s="52">
        <v>32.56</v>
      </c>
      <c r="J425" s="53">
        <v>-125.49691779557742</v>
      </c>
      <c r="K425" s="54">
        <v>72.7</v>
      </c>
      <c r="L425" s="53">
        <v>-23.949819082079443</v>
      </c>
      <c r="M425" s="55">
        <v>110</v>
      </c>
      <c r="N425" s="53">
        <v>38.74888310995533</v>
      </c>
      <c r="O425" s="56">
        <v>260</v>
      </c>
      <c r="P425" s="53">
        <v>38.572296358211275</v>
      </c>
      <c r="Q425" s="57">
        <v>17</v>
      </c>
      <c r="R425" s="82">
        <v>36.61554754015854</v>
      </c>
    </row>
    <row r="426" spans="2:18" ht="15">
      <c r="B426" s="42">
        <f t="shared" si="13"/>
        <v>422</v>
      </c>
      <c r="C426" s="43">
        <f t="shared" si="12"/>
        <v>-43.88375185525171</v>
      </c>
      <c r="D426" s="71" t="s">
        <v>967</v>
      </c>
      <c r="E426" s="72" t="s">
        <v>129</v>
      </c>
      <c r="F426" s="72" t="s">
        <v>30</v>
      </c>
      <c r="G426" s="184" t="s">
        <v>505</v>
      </c>
      <c r="H426" s="241">
        <v>39957</v>
      </c>
      <c r="I426" s="52">
        <v>38.89</v>
      </c>
      <c r="J426" s="53">
        <v>-187.4160053154178</v>
      </c>
      <c r="K426" s="54">
        <v>42.26</v>
      </c>
      <c r="L426" s="53">
        <v>34.02009141115987</v>
      </c>
      <c r="M426" s="55">
        <v>104</v>
      </c>
      <c r="N426" s="53">
        <v>34.508034940321394</v>
      </c>
      <c r="O426" s="56">
        <v>285</v>
      </c>
      <c r="P426" s="53">
        <v>43.72347870034697</v>
      </c>
      <c r="Q426" s="57">
        <v>11</v>
      </c>
      <c r="R426" s="82">
        <v>31.280648408337875</v>
      </c>
    </row>
    <row r="427" spans="2:18" ht="15">
      <c r="B427" s="42">
        <f t="shared" si="13"/>
        <v>423</v>
      </c>
      <c r="C427" s="43">
        <f t="shared" si="12"/>
        <v>-47.3530417004295</v>
      </c>
      <c r="D427" s="71" t="s">
        <v>968</v>
      </c>
      <c r="E427" s="72" t="s">
        <v>29</v>
      </c>
      <c r="F427" s="72" t="s">
        <v>207</v>
      </c>
      <c r="G427" s="184" t="s">
        <v>275</v>
      </c>
      <c r="H427" s="241">
        <v>40115</v>
      </c>
      <c r="I427" s="52">
        <v>17.3</v>
      </c>
      <c r="J427" s="53">
        <v>23.774057805175403</v>
      </c>
      <c r="K427" s="54">
        <v>134.4</v>
      </c>
      <c r="L427" s="53">
        <v>-141.45124738145088</v>
      </c>
      <c r="M427" s="55">
        <v>83</v>
      </c>
      <c r="N427" s="53">
        <v>19.665066346602657</v>
      </c>
      <c r="O427" s="56">
        <v>210</v>
      </c>
      <c r="P427" s="53">
        <v>28.26993167393988</v>
      </c>
      <c r="Q427" s="57">
        <v>1</v>
      </c>
      <c r="R427" s="82">
        <v>22.389149855303444</v>
      </c>
    </row>
    <row r="428" spans="2:18" ht="15.75" thickBot="1">
      <c r="B428" s="44">
        <f t="shared" si="13"/>
        <v>424</v>
      </c>
      <c r="C428" s="45">
        <f t="shared" si="12"/>
        <v>-77.8305356216089</v>
      </c>
      <c r="D428" s="77" t="s">
        <v>588</v>
      </c>
      <c r="E428" s="78" t="s">
        <v>29</v>
      </c>
      <c r="F428" s="78" t="s">
        <v>207</v>
      </c>
      <c r="G428" s="185" t="s">
        <v>275</v>
      </c>
      <c r="H428" s="292">
        <v>40371</v>
      </c>
      <c r="I428" s="59">
        <v>17.3</v>
      </c>
      <c r="J428" s="60">
        <v>23.774057805175403</v>
      </c>
      <c r="K428" s="61">
        <v>162.35</v>
      </c>
      <c r="L428" s="60">
        <v>-194.67920396114988</v>
      </c>
      <c r="M428" s="62">
        <v>83</v>
      </c>
      <c r="N428" s="60">
        <v>19.665066346602657</v>
      </c>
      <c r="O428" s="63">
        <v>260</v>
      </c>
      <c r="P428" s="60">
        <v>38.572296358211275</v>
      </c>
      <c r="Q428" s="64">
        <v>15</v>
      </c>
      <c r="R428" s="65">
        <v>34.83724782955165</v>
      </c>
    </row>
    <row r="429" ht="15.75" thickTop="1"/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4"/>
  <sheetViews>
    <sheetView zoomScale="75" zoomScaleNormal="75" zoomScalePageLayoutView="0" workbookViewId="0" topLeftCell="A37">
      <selection activeCell="T15" sqref="T15"/>
    </sheetView>
  </sheetViews>
  <sheetFormatPr defaultColWidth="9.140625" defaultRowHeight="15"/>
  <cols>
    <col min="1" max="1" width="1.57421875" style="0" customWidth="1"/>
    <col min="2" max="3" width="9.28125" style="0" bestFit="1" customWidth="1"/>
    <col min="4" max="4" width="13.7109375" style="0" bestFit="1" customWidth="1"/>
    <col min="5" max="5" width="10.7109375" style="0" bestFit="1" customWidth="1"/>
    <col min="6" max="6" width="13.421875" style="0" bestFit="1" customWidth="1"/>
    <col min="7" max="7" width="28.7109375" style="0" bestFit="1" customWidth="1"/>
    <col min="8" max="8" width="11.57421875" style="0" bestFit="1" customWidth="1"/>
    <col min="9" max="11" width="9.28125" style="0" bestFit="1" customWidth="1"/>
    <col min="12" max="12" width="11.57421875" style="0" customWidth="1"/>
    <col min="13" max="18" width="9.28125" style="0" bestFit="1" customWidth="1"/>
  </cols>
  <sheetData>
    <row r="1" spans="3:18" ht="30">
      <c r="C1" s="1" t="s">
        <v>969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9:18" ht="15.75" thickBot="1">
      <c r="I2" s="3"/>
      <c r="J2" s="3"/>
      <c r="K2" s="4"/>
      <c r="L2" s="4"/>
      <c r="M2" s="5"/>
      <c r="N2" s="5"/>
      <c r="O2" s="6"/>
      <c r="P2" s="6"/>
      <c r="Q2" s="7"/>
      <c r="R2" s="7"/>
    </row>
    <row r="3" spans="2:18" ht="15.75" thickTop="1">
      <c r="B3" s="8" t="s">
        <v>1</v>
      </c>
      <c r="C3" s="9" t="s">
        <v>2</v>
      </c>
      <c r="D3" s="11" t="s">
        <v>3</v>
      </c>
      <c r="E3" s="12" t="s">
        <v>4</v>
      </c>
      <c r="F3" s="186" t="s">
        <v>5</v>
      </c>
      <c r="G3" s="14" t="s">
        <v>6</v>
      </c>
      <c r="H3" s="187" t="s">
        <v>6</v>
      </c>
      <c r="I3" s="16" t="s">
        <v>7</v>
      </c>
      <c r="J3" s="16"/>
      <c r="K3" s="17" t="s">
        <v>8</v>
      </c>
      <c r="L3" s="18"/>
      <c r="M3" s="19" t="s">
        <v>9</v>
      </c>
      <c r="N3" s="20"/>
      <c r="O3" s="21" t="s">
        <v>10</v>
      </c>
      <c r="P3" s="22"/>
      <c r="Q3" s="23" t="s">
        <v>11</v>
      </c>
      <c r="R3" s="79"/>
    </row>
    <row r="4" spans="2:18" ht="15.75" thickBot="1">
      <c r="B4" s="24" t="s">
        <v>12</v>
      </c>
      <c r="C4" s="25" t="s">
        <v>13</v>
      </c>
      <c r="D4" s="27"/>
      <c r="E4" s="28"/>
      <c r="F4" s="188"/>
      <c r="G4" s="29"/>
      <c r="H4" s="189"/>
      <c r="I4" s="31" t="s">
        <v>14</v>
      </c>
      <c r="J4" s="32" t="s">
        <v>15</v>
      </c>
      <c r="K4" s="33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80" t="s">
        <v>15</v>
      </c>
    </row>
    <row r="5" spans="2:18" ht="15.75" thickTop="1">
      <c r="B5" s="40">
        <v>1</v>
      </c>
      <c r="C5" s="190">
        <f aca="true" t="shared" si="0" ref="C5:C44">+J5+L5+N5+P5+R5+T5</f>
        <v>465.605720371306</v>
      </c>
      <c r="D5" s="66" t="s">
        <v>970</v>
      </c>
      <c r="E5" s="67" t="s">
        <v>971</v>
      </c>
      <c r="F5" s="191" t="s">
        <v>193</v>
      </c>
      <c r="G5" s="69" t="s">
        <v>194</v>
      </c>
      <c r="H5" s="70">
        <v>37905</v>
      </c>
      <c r="I5" s="46">
        <v>10.34</v>
      </c>
      <c r="J5" s="47">
        <v>96.54422745548561</v>
      </c>
      <c r="K5" s="46">
        <v>14.29</v>
      </c>
      <c r="L5" s="47">
        <v>89.27587675706374</v>
      </c>
      <c r="M5" s="48">
        <v>265</v>
      </c>
      <c r="N5" s="49">
        <v>100.37964338781572</v>
      </c>
      <c r="O5" s="50">
        <v>1030</v>
      </c>
      <c r="P5" s="49">
        <v>100.63201255394273</v>
      </c>
      <c r="Q5" s="51">
        <v>69</v>
      </c>
      <c r="R5" s="81">
        <v>78.77396021699819</v>
      </c>
    </row>
    <row r="6" spans="2:18" ht="15">
      <c r="B6" s="42">
        <f aca="true" t="shared" si="1" ref="B6:B44">+B5+1</f>
        <v>2</v>
      </c>
      <c r="C6" s="192">
        <f t="shared" si="0"/>
        <v>439.7877736667882</v>
      </c>
      <c r="D6" s="71" t="s">
        <v>972</v>
      </c>
      <c r="E6" s="72" t="s">
        <v>973</v>
      </c>
      <c r="F6" s="76" t="s">
        <v>30</v>
      </c>
      <c r="G6" s="73" t="s">
        <v>149</v>
      </c>
      <c r="H6" s="74">
        <v>37909</v>
      </c>
      <c r="I6" s="52">
        <v>10.4</v>
      </c>
      <c r="J6" s="53">
        <v>94.82107983917314</v>
      </c>
      <c r="K6" s="54">
        <v>16.1</v>
      </c>
      <c r="L6" s="53">
        <v>82.85105778787448</v>
      </c>
      <c r="M6" s="55">
        <v>221</v>
      </c>
      <c r="N6" s="53">
        <v>67.6901931649331</v>
      </c>
      <c r="O6" s="56">
        <v>1022</v>
      </c>
      <c r="P6" s="53">
        <v>99.3766182816791</v>
      </c>
      <c r="Q6" s="57">
        <v>78</v>
      </c>
      <c r="R6" s="82">
        <v>95.04882459312839</v>
      </c>
    </row>
    <row r="7" spans="2:18" ht="15">
      <c r="B7" s="42">
        <f t="shared" si="1"/>
        <v>3</v>
      </c>
      <c r="C7" s="192">
        <f t="shared" si="0"/>
        <v>409.2203971195179</v>
      </c>
      <c r="D7" s="71" t="s">
        <v>974</v>
      </c>
      <c r="E7" s="72" t="s">
        <v>975</v>
      </c>
      <c r="F7" s="76" t="s">
        <v>126</v>
      </c>
      <c r="G7" s="73" t="s">
        <v>156</v>
      </c>
      <c r="H7" s="74">
        <v>37479</v>
      </c>
      <c r="I7" s="52">
        <v>11.4</v>
      </c>
      <c r="J7" s="53">
        <v>66.10195290063206</v>
      </c>
      <c r="K7" s="54">
        <v>13.8</v>
      </c>
      <c r="L7" s="53">
        <v>91.0151923896067</v>
      </c>
      <c r="M7" s="55">
        <v>245</v>
      </c>
      <c r="N7" s="53">
        <v>85.52080237741455</v>
      </c>
      <c r="O7" s="56">
        <v>810</v>
      </c>
      <c r="P7" s="53">
        <v>66.10867006669282</v>
      </c>
      <c r="Q7" s="57">
        <v>81</v>
      </c>
      <c r="R7" s="82">
        <v>100.47377938517178</v>
      </c>
    </row>
    <row r="8" spans="2:18" ht="15">
      <c r="B8" s="42">
        <f t="shared" si="1"/>
        <v>4</v>
      </c>
      <c r="C8" s="192">
        <f t="shared" si="0"/>
        <v>358.70623211962146</v>
      </c>
      <c r="D8" s="71" t="s">
        <v>976</v>
      </c>
      <c r="E8" s="72" t="s">
        <v>977</v>
      </c>
      <c r="F8" s="76" t="s">
        <v>30</v>
      </c>
      <c r="G8" s="73" t="s">
        <v>31</v>
      </c>
      <c r="H8" s="74">
        <v>37291</v>
      </c>
      <c r="I8" s="52">
        <v>11.4</v>
      </c>
      <c r="J8" s="53">
        <v>66.10195290063206</v>
      </c>
      <c r="K8" s="54">
        <v>14.2</v>
      </c>
      <c r="L8" s="53">
        <v>89.59534289365328</v>
      </c>
      <c r="M8" s="55">
        <v>200</v>
      </c>
      <c r="N8" s="53">
        <v>52.08841010401187</v>
      </c>
      <c r="O8" s="56">
        <v>860</v>
      </c>
      <c r="P8" s="53">
        <v>73.95488426834052</v>
      </c>
      <c r="Q8" s="57">
        <v>68</v>
      </c>
      <c r="R8" s="82">
        <v>76.96564195298373</v>
      </c>
    </row>
    <row r="9" spans="2:18" ht="15">
      <c r="B9" s="42">
        <f t="shared" si="1"/>
        <v>5</v>
      </c>
      <c r="C9" s="192">
        <f t="shared" si="0"/>
        <v>356.5951341129827</v>
      </c>
      <c r="D9" s="71" t="s">
        <v>978</v>
      </c>
      <c r="E9" s="72" t="s">
        <v>979</v>
      </c>
      <c r="F9" s="76" t="s">
        <v>30</v>
      </c>
      <c r="G9" s="73" t="s">
        <v>72</v>
      </c>
      <c r="H9" s="74">
        <v>37258</v>
      </c>
      <c r="I9" s="52">
        <v>10.3</v>
      </c>
      <c r="J9" s="53">
        <v>97.69299253302722</v>
      </c>
      <c r="K9" s="54">
        <v>11.2</v>
      </c>
      <c r="L9" s="53">
        <v>100.244214113304</v>
      </c>
      <c r="M9" s="55">
        <v>244</v>
      </c>
      <c r="N9" s="53">
        <v>84.77786032689448</v>
      </c>
      <c r="O9" s="56">
        <v>830</v>
      </c>
      <c r="P9" s="53">
        <v>69.24715574735191</v>
      </c>
      <c r="Q9" s="57">
        <v>28</v>
      </c>
      <c r="R9" s="82">
        <v>4.632911392405063</v>
      </c>
    </row>
    <row r="10" spans="2:18" ht="15">
      <c r="B10" s="42">
        <f t="shared" si="1"/>
        <v>6</v>
      </c>
      <c r="C10" s="192">
        <f t="shared" si="0"/>
        <v>355.2146585151681</v>
      </c>
      <c r="D10" s="71" t="s">
        <v>980</v>
      </c>
      <c r="E10" s="72" t="s">
        <v>973</v>
      </c>
      <c r="F10" s="76" t="s">
        <v>30</v>
      </c>
      <c r="G10" s="73" t="s">
        <v>31</v>
      </c>
      <c r="H10" s="74">
        <v>37745</v>
      </c>
      <c r="I10" s="52">
        <v>10.9</v>
      </c>
      <c r="J10" s="53">
        <v>80.4615163699026</v>
      </c>
      <c r="K10" s="54">
        <v>23.7</v>
      </c>
      <c r="L10" s="53">
        <v>55.873917364759336</v>
      </c>
      <c r="M10" s="55">
        <v>235</v>
      </c>
      <c r="N10" s="53">
        <v>78.09138187221396</v>
      </c>
      <c r="O10" s="56">
        <v>830</v>
      </c>
      <c r="P10" s="53">
        <v>69.24715574735191</v>
      </c>
      <c r="Q10" s="57">
        <v>65</v>
      </c>
      <c r="R10" s="82">
        <v>71.54068716094032</v>
      </c>
    </row>
    <row r="11" spans="2:18" ht="15">
      <c r="B11" s="42">
        <f t="shared" si="1"/>
        <v>7</v>
      </c>
      <c r="C11" s="192">
        <f t="shared" si="0"/>
        <v>351.25475827390585</v>
      </c>
      <c r="D11" s="71" t="s">
        <v>981</v>
      </c>
      <c r="E11" s="72" t="s">
        <v>982</v>
      </c>
      <c r="F11" s="76" t="s">
        <v>30</v>
      </c>
      <c r="G11" s="73" t="s">
        <v>31</v>
      </c>
      <c r="H11" s="74">
        <v>37752</v>
      </c>
      <c r="I11" s="52">
        <v>11.4</v>
      </c>
      <c r="J11" s="53">
        <v>66.10195290063206</v>
      </c>
      <c r="K11" s="54">
        <v>15.7</v>
      </c>
      <c r="L11" s="53">
        <v>84.27090728382791</v>
      </c>
      <c r="M11" s="55">
        <v>215</v>
      </c>
      <c r="N11" s="53">
        <v>63.232540861812765</v>
      </c>
      <c r="O11" s="56">
        <v>810</v>
      </c>
      <c r="P11" s="53">
        <v>66.10867006669282</v>
      </c>
      <c r="Q11" s="57">
        <v>65</v>
      </c>
      <c r="R11" s="82">
        <v>71.54068716094032</v>
      </c>
    </row>
    <row r="12" spans="2:18" ht="15">
      <c r="B12" s="42">
        <f t="shared" si="1"/>
        <v>8</v>
      </c>
      <c r="C12" s="192">
        <f t="shared" si="0"/>
        <v>349.9285438858954</v>
      </c>
      <c r="D12" s="71" t="s">
        <v>983</v>
      </c>
      <c r="E12" s="72" t="s">
        <v>984</v>
      </c>
      <c r="F12" s="76" t="s">
        <v>90</v>
      </c>
      <c r="G12" s="73" t="s">
        <v>100</v>
      </c>
      <c r="H12" s="74">
        <v>38102</v>
      </c>
      <c r="I12" s="52">
        <v>10.52</v>
      </c>
      <c r="J12" s="53">
        <v>91.37478460654825</v>
      </c>
      <c r="K12" s="54">
        <v>17.17</v>
      </c>
      <c r="L12" s="53">
        <v>79.05296038619906</v>
      </c>
      <c r="M12" s="55">
        <v>200</v>
      </c>
      <c r="N12" s="53">
        <v>52.08841010401187</v>
      </c>
      <c r="O12" s="56">
        <v>860</v>
      </c>
      <c r="P12" s="53">
        <v>73.95488426834052</v>
      </c>
      <c r="Q12" s="57">
        <v>55</v>
      </c>
      <c r="R12" s="82">
        <v>53.457504520795666</v>
      </c>
    </row>
    <row r="13" spans="2:18" ht="15">
      <c r="B13" s="42">
        <f t="shared" si="1"/>
        <v>9</v>
      </c>
      <c r="C13" s="192">
        <f t="shared" si="0"/>
        <v>347.2164612868136</v>
      </c>
      <c r="D13" s="71" t="s">
        <v>985</v>
      </c>
      <c r="E13" s="72" t="s">
        <v>986</v>
      </c>
      <c r="F13" s="76" t="s">
        <v>30</v>
      </c>
      <c r="G13" s="73" t="s">
        <v>31</v>
      </c>
      <c r="H13" s="74">
        <v>37846</v>
      </c>
      <c r="I13" s="52">
        <v>11.8</v>
      </c>
      <c r="J13" s="53">
        <v>54.61430212521566</v>
      </c>
      <c r="K13" s="54">
        <v>14.9</v>
      </c>
      <c r="L13" s="53">
        <v>87.11060627573477</v>
      </c>
      <c r="M13" s="55">
        <v>210</v>
      </c>
      <c r="N13" s="53">
        <v>59.51783060921247</v>
      </c>
      <c r="O13" s="56">
        <v>840</v>
      </c>
      <c r="P13" s="53">
        <v>70.81639858768145</v>
      </c>
      <c r="Q13" s="57">
        <v>67</v>
      </c>
      <c r="R13" s="82">
        <v>75.15732368896926</v>
      </c>
    </row>
    <row r="14" spans="2:18" ht="15">
      <c r="B14" s="42">
        <f t="shared" si="1"/>
        <v>10</v>
      </c>
      <c r="C14" s="192">
        <f t="shared" si="0"/>
        <v>345.0811846690251</v>
      </c>
      <c r="D14" s="71" t="s">
        <v>987</v>
      </c>
      <c r="E14" s="72" t="s">
        <v>973</v>
      </c>
      <c r="F14" s="76" t="s">
        <v>248</v>
      </c>
      <c r="G14" s="73" t="s">
        <v>249</v>
      </c>
      <c r="H14" s="74">
        <v>37687</v>
      </c>
      <c r="I14" s="52">
        <v>11</v>
      </c>
      <c r="J14" s="53">
        <v>77.58960367604851</v>
      </c>
      <c r="K14" s="54">
        <v>22.4</v>
      </c>
      <c r="L14" s="53">
        <v>60.48842822660798</v>
      </c>
      <c r="M14" s="55">
        <v>213</v>
      </c>
      <c r="N14" s="53">
        <v>61.74665676077265</v>
      </c>
      <c r="O14" s="56">
        <v>870</v>
      </c>
      <c r="P14" s="53">
        <v>75.52412710867009</v>
      </c>
      <c r="Q14" s="57">
        <v>64</v>
      </c>
      <c r="R14" s="82">
        <v>69.73236889692586</v>
      </c>
    </row>
    <row r="15" spans="2:18" ht="15">
      <c r="B15" s="42">
        <f t="shared" si="1"/>
        <v>11</v>
      </c>
      <c r="C15" s="192">
        <f t="shared" si="0"/>
        <v>345.04267136135036</v>
      </c>
      <c r="D15" s="75" t="s">
        <v>988</v>
      </c>
      <c r="E15" s="76" t="s">
        <v>989</v>
      </c>
      <c r="F15" s="76" t="s">
        <v>112</v>
      </c>
      <c r="G15" s="73" t="s">
        <v>113</v>
      </c>
      <c r="H15" s="74">
        <v>37958</v>
      </c>
      <c r="I15" s="52">
        <v>11.5</v>
      </c>
      <c r="J15" s="53">
        <v>63.23004020677797</v>
      </c>
      <c r="K15" s="54">
        <v>23.1</v>
      </c>
      <c r="L15" s="53">
        <v>58.003691608689465</v>
      </c>
      <c r="M15" s="55">
        <v>225</v>
      </c>
      <c r="N15" s="53">
        <v>70.66196136701336</v>
      </c>
      <c r="O15" s="56">
        <v>782</v>
      </c>
      <c r="P15" s="53">
        <v>61.71479011377011</v>
      </c>
      <c r="Q15" s="57">
        <v>76</v>
      </c>
      <c r="R15" s="82">
        <v>91.43218806509947</v>
      </c>
    </row>
    <row r="16" spans="2:18" ht="15">
      <c r="B16" s="42">
        <f t="shared" si="1"/>
        <v>12</v>
      </c>
      <c r="C16" s="192">
        <f t="shared" si="0"/>
        <v>344.5227538692269</v>
      </c>
      <c r="D16" s="71" t="s">
        <v>990</v>
      </c>
      <c r="E16" s="72" t="s">
        <v>991</v>
      </c>
      <c r="F16" s="76" t="s">
        <v>90</v>
      </c>
      <c r="G16" s="73" t="s">
        <v>100</v>
      </c>
      <c r="H16" s="74">
        <v>37991</v>
      </c>
      <c r="I16" s="52">
        <v>11.3</v>
      </c>
      <c r="J16" s="53">
        <v>68.9738655944862</v>
      </c>
      <c r="K16" s="54">
        <v>17.08</v>
      </c>
      <c r="L16" s="53">
        <v>79.37242652278859</v>
      </c>
      <c r="M16" s="55">
        <v>232</v>
      </c>
      <c r="N16" s="53">
        <v>75.86255572065377</v>
      </c>
      <c r="O16" s="56">
        <v>930</v>
      </c>
      <c r="P16" s="53">
        <v>84.93958415064733</v>
      </c>
      <c r="Q16" s="57">
        <v>45</v>
      </c>
      <c r="R16" s="82">
        <v>35.374321880650996</v>
      </c>
    </row>
    <row r="17" spans="2:18" ht="15">
      <c r="B17" s="42">
        <f t="shared" si="1"/>
        <v>13</v>
      </c>
      <c r="C17" s="192">
        <f t="shared" si="0"/>
        <v>343.76460726561595</v>
      </c>
      <c r="D17" s="71" t="s">
        <v>992</v>
      </c>
      <c r="E17" s="72" t="s">
        <v>993</v>
      </c>
      <c r="F17" s="76" t="s">
        <v>30</v>
      </c>
      <c r="G17" s="73" t="s">
        <v>31</v>
      </c>
      <c r="H17" s="74">
        <v>37475</v>
      </c>
      <c r="I17" s="52">
        <v>11</v>
      </c>
      <c r="J17" s="53">
        <v>77.58960367604851</v>
      </c>
      <c r="K17" s="54">
        <v>17.9</v>
      </c>
      <c r="L17" s="53">
        <v>76.46173505608405</v>
      </c>
      <c r="M17" s="55">
        <v>230</v>
      </c>
      <c r="N17" s="53">
        <v>74.37667161961366</v>
      </c>
      <c r="O17" s="56">
        <v>760</v>
      </c>
      <c r="P17" s="53">
        <v>58.262455865045126</v>
      </c>
      <c r="Q17" s="57">
        <v>57</v>
      </c>
      <c r="R17" s="82">
        <v>57.0741410488246</v>
      </c>
    </row>
    <row r="18" spans="2:18" ht="15">
      <c r="B18" s="42">
        <f t="shared" si="1"/>
        <v>14</v>
      </c>
      <c r="C18" s="192">
        <f t="shared" si="0"/>
        <v>322.1974312128659</v>
      </c>
      <c r="D18" s="71" t="s">
        <v>994</v>
      </c>
      <c r="E18" s="72" t="s">
        <v>995</v>
      </c>
      <c r="F18" s="76" t="s">
        <v>112</v>
      </c>
      <c r="G18" s="73" t="s">
        <v>113</v>
      </c>
      <c r="H18" s="74">
        <v>37733</v>
      </c>
      <c r="I18" s="52">
        <v>11.3</v>
      </c>
      <c r="J18" s="53">
        <v>68.9738655944862</v>
      </c>
      <c r="K18" s="54">
        <v>28.8</v>
      </c>
      <c r="L18" s="53">
        <v>37.770836291353106</v>
      </c>
      <c r="M18" s="55">
        <v>215</v>
      </c>
      <c r="N18" s="53">
        <v>63.232540861812765</v>
      </c>
      <c r="O18" s="56">
        <v>730</v>
      </c>
      <c r="P18" s="53">
        <v>53.5547273440565</v>
      </c>
      <c r="Q18" s="57">
        <v>80</v>
      </c>
      <c r="R18" s="82">
        <v>98.66546112115734</v>
      </c>
    </row>
    <row r="19" spans="2:18" ht="15">
      <c r="B19" s="42">
        <f t="shared" si="1"/>
        <v>15</v>
      </c>
      <c r="C19" s="192">
        <f t="shared" si="0"/>
        <v>311.2988411276665</v>
      </c>
      <c r="D19" s="71" t="s">
        <v>996</v>
      </c>
      <c r="E19" s="72" t="s">
        <v>997</v>
      </c>
      <c r="F19" s="76" t="s">
        <v>30</v>
      </c>
      <c r="G19" s="73" t="s">
        <v>31</v>
      </c>
      <c r="H19" s="74">
        <v>37558</v>
      </c>
      <c r="I19" s="52">
        <v>11.5</v>
      </c>
      <c r="J19" s="53">
        <v>63.23004020677797</v>
      </c>
      <c r="K19" s="54">
        <v>20.3</v>
      </c>
      <c r="L19" s="53">
        <v>67.94263808036348</v>
      </c>
      <c r="M19" s="55">
        <v>190</v>
      </c>
      <c r="N19" s="53">
        <v>44.658989598811274</v>
      </c>
      <c r="O19" s="56">
        <v>750</v>
      </c>
      <c r="P19" s="53">
        <v>56.693213024715575</v>
      </c>
      <c r="Q19" s="57">
        <v>69</v>
      </c>
      <c r="R19" s="82">
        <v>78.77396021699819</v>
      </c>
    </row>
    <row r="20" spans="2:18" ht="15">
      <c r="B20" s="42">
        <f t="shared" si="1"/>
        <v>16</v>
      </c>
      <c r="C20" s="192">
        <f t="shared" si="0"/>
        <v>310.536659049779</v>
      </c>
      <c r="D20" s="71" t="s">
        <v>998</v>
      </c>
      <c r="E20" s="72" t="s">
        <v>999</v>
      </c>
      <c r="F20" s="76" t="s">
        <v>30</v>
      </c>
      <c r="G20" s="73" t="s">
        <v>31</v>
      </c>
      <c r="H20" s="74">
        <v>37853</v>
      </c>
      <c r="I20" s="52">
        <v>11</v>
      </c>
      <c r="J20" s="53">
        <v>77.58960367604851</v>
      </c>
      <c r="K20" s="54">
        <v>12.9</v>
      </c>
      <c r="L20" s="53">
        <v>94.20985375550191</v>
      </c>
      <c r="M20" s="55">
        <v>195</v>
      </c>
      <c r="N20" s="53">
        <v>48.37369985141157</v>
      </c>
      <c r="O20" s="56">
        <v>670</v>
      </c>
      <c r="P20" s="53">
        <v>44.139270302079254</v>
      </c>
      <c r="Q20" s="57">
        <v>51</v>
      </c>
      <c r="R20" s="82">
        <v>46.2242314647378</v>
      </c>
    </row>
    <row r="21" spans="2:18" ht="15">
      <c r="B21" s="42">
        <f t="shared" si="1"/>
        <v>17</v>
      </c>
      <c r="C21" s="192">
        <f t="shared" si="0"/>
        <v>307.5111451823241</v>
      </c>
      <c r="D21" s="71" t="s">
        <v>1000</v>
      </c>
      <c r="E21" s="72" t="s">
        <v>995</v>
      </c>
      <c r="F21" s="76" t="s">
        <v>20</v>
      </c>
      <c r="G21" s="73" t="s">
        <v>21</v>
      </c>
      <c r="H21" s="74">
        <v>37663</v>
      </c>
      <c r="I21" s="52">
        <v>10.2</v>
      </c>
      <c r="J21" s="53">
        <v>100.56490522688136</v>
      </c>
      <c r="K21" s="54">
        <v>21.2</v>
      </c>
      <c r="L21" s="53">
        <v>64.74797671446827</v>
      </c>
      <c r="M21" s="55">
        <v>238</v>
      </c>
      <c r="N21" s="53">
        <v>80.32020802377411</v>
      </c>
      <c r="O21" s="56">
        <v>500</v>
      </c>
      <c r="P21" s="53">
        <v>17.46214201647706</v>
      </c>
      <c r="Q21" s="57">
        <v>50</v>
      </c>
      <c r="R21" s="82">
        <v>44.415913200723324</v>
      </c>
    </row>
    <row r="22" spans="2:18" ht="15">
      <c r="B22" s="42">
        <f t="shared" si="1"/>
        <v>18</v>
      </c>
      <c r="C22" s="192">
        <f t="shared" si="0"/>
        <v>301.12648145792184</v>
      </c>
      <c r="D22" s="71" t="s">
        <v>1001</v>
      </c>
      <c r="E22" s="72" t="s">
        <v>984</v>
      </c>
      <c r="F22" s="76" t="s">
        <v>90</v>
      </c>
      <c r="G22" s="73" t="s">
        <v>100</v>
      </c>
      <c r="H22" s="74">
        <v>38313</v>
      </c>
      <c r="I22" s="52">
        <v>11.16</v>
      </c>
      <c r="J22" s="53">
        <v>72.99454336588195</v>
      </c>
      <c r="K22" s="54">
        <v>23.53</v>
      </c>
      <c r="L22" s="53">
        <v>56.47735340053953</v>
      </c>
      <c r="M22" s="55">
        <v>200</v>
      </c>
      <c r="N22" s="53">
        <v>52.08841010401187</v>
      </c>
      <c r="O22" s="56">
        <v>810</v>
      </c>
      <c r="P22" s="53">
        <v>66.10867006669282</v>
      </c>
      <c r="Q22" s="57">
        <v>55</v>
      </c>
      <c r="R22" s="82">
        <v>53.457504520795666</v>
      </c>
    </row>
    <row r="23" spans="2:18" ht="15">
      <c r="B23" s="42">
        <f t="shared" si="1"/>
        <v>19</v>
      </c>
      <c r="C23" s="192">
        <f t="shared" si="0"/>
        <v>300.4061976994549</v>
      </c>
      <c r="D23" s="71" t="s">
        <v>1002</v>
      </c>
      <c r="E23" s="72" t="s">
        <v>1003</v>
      </c>
      <c r="F23" s="76" t="s">
        <v>90</v>
      </c>
      <c r="G23" s="73" t="s">
        <v>100</v>
      </c>
      <c r="H23" s="74">
        <v>38622</v>
      </c>
      <c r="I23" s="52">
        <v>11.51</v>
      </c>
      <c r="J23" s="53">
        <v>62.94284893739257</v>
      </c>
      <c r="K23" s="54">
        <v>20.83</v>
      </c>
      <c r="L23" s="53">
        <v>66.06133749822519</v>
      </c>
      <c r="M23" s="55">
        <v>224</v>
      </c>
      <c r="N23" s="53">
        <v>69.91901931649329</v>
      </c>
      <c r="O23" s="56">
        <v>810</v>
      </c>
      <c r="P23" s="53">
        <v>66.10867006669282</v>
      </c>
      <c r="Q23" s="57">
        <v>45</v>
      </c>
      <c r="R23" s="82">
        <v>35.374321880650996</v>
      </c>
    </row>
    <row r="24" spans="2:18" ht="15">
      <c r="B24" s="42">
        <f t="shared" si="1"/>
        <v>20</v>
      </c>
      <c r="C24" s="192">
        <f t="shared" si="0"/>
        <v>292.5121128605177</v>
      </c>
      <c r="D24" s="71" t="s">
        <v>1004</v>
      </c>
      <c r="E24" s="72" t="s">
        <v>1005</v>
      </c>
      <c r="F24" s="76" t="s">
        <v>30</v>
      </c>
      <c r="G24" s="73" t="s">
        <v>31</v>
      </c>
      <c r="H24" s="74">
        <v>37557</v>
      </c>
      <c r="I24" s="52">
        <v>11.6</v>
      </c>
      <c r="J24" s="53">
        <v>60.358127512923886</v>
      </c>
      <c r="K24" s="54">
        <v>15.7</v>
      </c>
      <c r="L24" s="53">
        <v>84.27090728382791</v>
      </c>
      <c r="M24" s="55">
        <v>195</v>
      </c>
      <c r="N24" s="53">
        <v>48.37369985141157</v>
      </c>
      <c r="O24" s="56">
        <v>590</v>
      </c>
      <c r="P24" s="53">
        <v>31.585327579442918</v>
      </c>
      <c r="Q24" s="57">
        <v>63</v>
      </c>
      <c r="R24" s="82">
        <v>67.9240506329114</v>
      </c>
    </row>
    <row r="25" spans="2:18" ht="15">
      <c r="B25" s="42">
        <f t="shared" si="1"/>
        <v>21</v>
      </c>
      <c r="C25" s="192">
        <f t="shared" si="0"/>
        <v>288.3351089973817</v>
      </c>
      <c r="D25" s="71" t="s">
        <v>1006</v>
      </c>
      <c r="E25" s="72" t="s">
        <v>1007</v>
      </c>
      <c r="F25" s="76" t="s">
        <v>30</v>
      </c>
      <c r="G25" s="73" t="s">
        <v>31</v>
      </c>
      <c r="H25" s="74">
        <v>37729</v>
      </c>
      <c r="I25" s="52">
        <v>11.4</v>
      </c>
      <c r="J25" s="53">
        <v>66.10195290063206</v>
      </c>
      <c r="K25" s="54">
        <v>22.8</v>
      </c>
      <c r="L25" s="53">
        <v>59.06857873065454</v>
      </c>
      <c r="M25" s="55">
        <v>190</v>
      </c>
      <c r="N25" s="53">
        <v>44.658989598811274</v>
      </c>
      <c r="O25" s="56">
        <v>930</v>
      </c>
      <c r="P25" s="53">
        <v>84.93958415064733</v>
      </c>
      <c r="Q25" s="57">
        <v>44</v>
      </c>
      <c r="R25" s="82">
        <v>33.566003616636536</v>
      </c>
    </row>
    <row r="26" spans="2:18" ht="15">
      <c r="B26" s="42">
        <f t="shared" si="1"/>
        <v>22</v>
      </c>
      <c r="C26" s="192">
        <f t="shared" si="0"/>
        <v>286.99903735024714</v>
      </c>
      <c r="D26" s="71" t="s">
        <v>1008</v>
      </c>
      <c r="E26" s="72" t="s">
        <v>1009</v>
      </c>
      <c r="F26" s="76" t="s">
        <v>90</v>
      </c>
      <c r="G26" s="73" t="s">
        <v>100</v>
      </c>
      <c r="H26" s="74">
        <v>38094</v>
      </c>
      <c r="I26" s="52">
        <v>11.4</v>
      </c>
      <c r="J26" s="53">
        <v>66.10195290063206</v>
      </c>
      <c r="K26" s="54">
        <v>17.02</v>
      </c>
      <c r="L26" s="53">
        <v>79.58540394718159</v>
      </c>
      <c r="M26" s="55">
        <v>215</v>
      </c>
      <c r="N26" s="53">
        <v>63.232540861812765</v>
      </c>
      <c r="O26" s="56">
        <v>730</v>
      </c>
      <c r="P26" s="53">
        <v>53.5547273440565</v>
      </c>
      <c r="Q26" s="57">
        <v>39</v>
      </c>
      <c r="R26" s="82">
        <v>24.524412296564194</v>
      </c>
    </row>
    <row r="27" spans="2:18" ht="15">
      <c r="B27" s="42">
        <f>+B26+1</f>
        <v>23</v>
      </c>
      <c r="C27" s="192">
        <f t="shared" si="0"/>
        <v>276.2051838423214</v>
      </c>
      <c r="D27" s="71" t="s">
        <v>1010</v>
      </c>
      <c r="E27" s="72" t="s">
        <v>1011</v>
      </c>
      <c r="F27" s="76" t="s">
        <v>248</v>
      </c>
      <c r="G27" s="73" t="s">
        <v>249</v>
      </c>
      <c r="H27" s="74">
        <v>37909</v>
      </c>
      <c r="I27" s="52">
        <v>11.5</v>
      </c>
      <c r="J27" s="53">
        <v>63.23004020677797</v>
      </c>
      <c r="K27" s="54">
        <v>22</v>
      </c>
      <c r="L27" s="53">
        <v>61.90827772256141</v>
      </c>
      <c r="M27" s="55">
        <v>188</v>
      </c>
      <c r="N27" s="53">
        <v>43.17310549777116</v>
      </c>
      <c r="O27" s="56">
        <v>678</v>
      </c>
      <c r="P27" s="53">
        <v>45.39466457434288</v>
      </c>
      <c r="Q27" s="57">
        <v>60</v>
      </c>
      <c r="R27" s="82">
        <v>62.499095840867994</v>
      </c>
    </row>
    <row r="28" spans="2:18" ht="15">
      <c r="B28" s="42">
        <f t="shared" si="1"/>
        <v>24</v>
      </c>
      <c r="C28" s="192">
        <f t="shared" si="0"/>
        <v>261.10979876944447</v>
      </c>
      <c r="D28" s="71" t="s">
        <v>1012</v>
      </c>
      <c r="E28" s="72" t="s">
        <v>973</v>
      </c>
      <c r="F28" s="76" t="s">
        <v>30</v>
      </c>
      <c r="G28" s="73" t="s">
        <v>31</v>
      </c>
      <c r="H28" s="74">
        <v>37512</v>
      </c>
      <c r="I28" s="52">
        <v>11.9</v>
      </c>
      <c r="J28" s="53">
        <v>51.74238943136157</v>
      </c>
      <c r="K28" s="54">
        <v>19.7</v>
      </c>
      <c r="L28" s="53">
        <v>70.07241232429362</v>
      </c>
      <c r="M28" s="55">
        <v>180</v>
      </c>
      <c r="N28" s="53">
        <v>37.22956909361068</v>
      </c>
      <c r="O28" s="56">
        <v>710</v>
      </c>
      <c r="P28" s="53">
        <v>50.416241663397415</v>
      </c>
      <c r="Q28" s="57">
        <v>54</v>
      </c>
      <c r="R28" s="82">
        <v>51.64918625678119</v>
      </c>
    </row>
    <row r="29" spans="2:18" ht="15">
      <c r="B29" s="42">
        <f t="shared" si="1"/>
        <v>25</v>
      </c>
      <c r="C29" s="192">
        <f t="shared" si="0"/>
        <v>254.77920441173552</v>
      </c>
      <c r="D29" s="71" t="s">
        <v>1013</v>
      </c>
      <c r="E29" s="72" t="s">
        <v>1014</v>
      </c>
      <c r="F29" s="76" t="s">
        <v>30</v>
      </c>
      <c r="G29" s="73" t="s">
        <v>31</v>
      </c>
      <c r="H29" s="74">
        <v>37601</v>
      </c>
      <c r="I29" s="52">
        <v>13.2</v>
      </c>
      <c r="J29" s="53">
        <v>14.407524411258237</v>
      </c>
      <c r="K29" s="54">
        <v>15.3</v>
      </c>
      <c r="L29" s="53">
        <v>85.69075677978134</v>
      </c>
      <c r="M29" s="55">
        <v>220</v>
      </c>
      <c r="N29" s="53">
        <v>66.94725111441306</v>
      </c>
      <c r="O29" s="56">
        <v>780</v>
      </c>
      <c r="P29" s="53">
        <v>61.4009415457042</v>
      </c>
      <c r="Q29" s="57">
        <v>40</v>
      </c>
      <c r="R29" s="82">
        <v>26.332730560578668</v>
      </c>
    </row>
    <row r="30" spans="2:18" ht="15">
      <c r="B30" s="42">
        <f t="shared" si="1"/>
        <v>26</v>
      </c>
      <c r="C30" s="192">
        <f t="shared" si="0"/>
        <v>252.24582249790038</v>
      </c>
      <c r="D30" s="71" t="s">
        <v>1015</v>
      </c>
      <c r="E30" s="72" t="s">
        <v>973</v>
      </c>
      <c r="F30" s="76" t="s">
        <v>30</v>
      </c>
      <c r="G30" s="73" t="s">
        <v>31</v>
      </c>
      <c r="H30" s="74">
        <v>37634</v>
      </c>
      <c r="I30" s="52">
        <v>11.5</v>
      </c>
      <c r="J30" s="53">
        <v>63.23004020677797</v>
      </c>
      <c r="K30" s="54">
        <v>28.2</v>
      </c>
      <c r="L30" s="53">
        <v>39.90061053528325</v>
      </c>
      <c r="M30" s="55">
        <v>190</v>
      </c>
      <c r="N30" s="53">
        <v>44.658989598811274</v>
      </c>
      <c r="O30" s="56">
        <v>610</v>
      </c>
      <c r="P30" s="53">
        <v>34.723813260102006</v>
      </c>
      <c r="Q30" s="57">
        <v>64</v>
      </c>
      <c r="R30" s="82">
        <v>69.73236889692586</v>
      </c>
    </row>
    <row r="31" spans="2:18" ht="15">
      <c r="B31" s="42">
        <f t="shared" si="1"/>
        <v>27</v>
      </c>
      <c r="C31" s="192">
        <f t="shared" si="0"/>
        <v>240.69063959297523</v>
      </c>
      <c r="D31" s="71" t="s">
        <v>1016</v>
      </c>
      <c r="E31" s="72" t="s">
        <v>1009</v>
      </c>
      <c r="F31" s="76" t="s">
        <v>42</v>
      </c>
      <c r="G31" s="73" t="s">
        <v>43</v>
      </c>
      <c r="H31" s="74">
        <v>37696</v>
      </c>
      <c r="I31" s="52">
        <v>12.1</v>
      </c>
      <c r="J31" s="53">
        <v>45.998564043653346</v>
      </c>
      <c r="K31" s="54">
        <v>29.1</v>
      </c>
      <c r="L31" s="53">
        <v>36.705949169388035</v>
      </c>
      <c r="M31" s="55">
        <v>216</v>
      </c>
      <c r="N31" s="53">
        <v>63.97548291233281</v>
      </c>
      <c r="O31" s="56">
        <v>820</v>
      </c>
      <c r="P31" s="53">
        <v>67.67791290702237</v>
      </c>
      <c r="Q31" s="57">
        <v>40</v>
      </c>
      <c r="R31" s="82">
        <v>26.332730560578668</v>
      </c>
    </row>
    <row r="32" spans="2:18" ht="15">
      <c r="B32" s="42">
        <f t="shared" si="1"/>
        <v>28</v>
      </c>
      <c r="C32" s="192">
        <f t="shared" si="0"/>
        <v>240.58332949231044</v>
      </c>
      <c r="D32" s="71" t="s">
        <v>1017</v>
      </c>
      <c r="E32" s="72" t="s">
        <v>1018</v>
      </c>
      <c r="F32" s="76" t="s">
        <v>112</v>
      </c>
      <c r="G32" s="73" t="s">
        <v>113</v>
      </c>
      <c r="H32" s="74">
        <v>37625</v>
      </c>
      <c r="I32" s="52">
        <v>13.1</v>
      </c>
      <c r="J32" s="53">
        <v>17.279437105112322</v>
      </c>
      <c r="K32" s="54">
        <v>22</v>
      </c>
      <c r="L32" s="53">
        <v>61.90827772256141</v>
      </c>
      <c r="M32" s="55">
        <v>212</v>
      </c>
      <c r="N32" s="53">
        <v>61.00371471025258</v>
      </c>
      <c r="O32" s="56">
        <v>780</v>
      </c>
      <c r="P32" s="53">
        <v>61.4009415457042</v>
      </c>
      <c r="Q32" s="57">
        <v>47</v>
      </c>
      <c r="R32" s="82">
        <v>38.99095840867993</v>
      </c>
    </row>
    <row r="33" spans="2:18" ht="15">
      <c r="B33" s="42">
        <f t="shared" si="1"/>
        <v>29</v>
      </c>
      <c r="C33" s="192">
        <f t="shared" si="0"/>
        <v>231.85918244033377</v>
      </c>
      <c r="D33" s="71" t="s">
        <v>1019</v>
      </c>
      <c r="E33" s="72" t="s">
        <v>1020</v>
      </c>
      <c r="F33" s="76" t="s">
        <v>30</v>
      </c>
      <c r="G33" s="73" t="s">
        <v>31</v>
      </c>
      <c r="H33" s="74">
        <v>37800</v>
      </c>
      <c r="I33" s="52">
        <v>12.3</v>
      </c>
      <c r="J33" s="53">
        <v>40.25473865594512</v>
      </c>
      <c r="K33" s="54">
        <v>21</v>
      </c>
      <c r="L33" s="53">
        <v>65.45790146244498</v>
      </c>
      <c r="M33" s="55">
        <v>200</v>
      </c>
      <c r="N33" s="53">
        <v>52.08841010401187</v>
      </c>
      <c r="O33" s="56">
        <v>520</v>
      </c>
      <c r="P33" s="53">
        <v>20.600627697136133</v>
      </c>
      <c r="Q33" s="57">
        <v>55</v>
      </c>
      <c r="R33" s="82">
        <v>53.457504520795666</v>
      </c>
    </row>
    <row r="34" spans="2:18" ht="15">
      <c r="B34" s="42">
        <f t="shared" si="1"/>
        <v>30</v>
      </c>
      <c r="C34" s="192">
        <f t="shared" si="0"/>
        <v>216.5468051546515</v>
      </c>
      <c r="D34" s="71" t="s">
        <v>1021</v>
      </c>
      <c r="E34" s="72" t="s">
        <v>993</v>
      </c>
      <c r="F34" s="76" t="s">
        <v>30</v>
      </c>
      <c r="G34" s="73" t="s">
        <v>31</v>
      </c>
      <c r="H34" s="74">
        <v>37830</v>
      </c>
      <c r="I34" s="52">
        <v>12.1</v>
      </c>
      <c r="J34" s="53">
        <v>45.998564043653346</v>
      </c>
      <c r="K34" s="54">
        <v>16.7</v>
      </c>
      <c r="L34" s="53">
        <v>80.72128354394434</v>
      </c>
      <c r="M34" s="55">
        <v>180</v>
      </c>
      <c r="N34" s="53">
        <v>37.22956909361068</v>
      </c>
      <c r="O34" s="56">
        <v>510</v>
      </c>
      <c r="P34" s="53">
        <v>19.031384856806596</v>
      </c>
      <c r="Q34" s="57">
        <v>44</v>
      </c>
      <c r="R34" s="82">
        <v>33.566003616636536</v>
      </c>
    </row>
    <row r="35" spans="2:18" ht="15">
      <c r="B35" s="42">
        <f t="shared" si="1"/>
        <v>31</v>
      </c>
      <c r="C35" s="192">
        <f t="shared" si="0"/>
        <v>174.3920943115195</v>
      </c>
      <c r="D35" s="71" t="s">
        <v>1022</v>
      </c>
      <c r="E35" s="72" t="s">
        <v>1023</v>
      </c>
      <c r="F35" s="76" t="s">
        <v>90</v>
      </c>
      <c r="G35" s="73" t="s">
        <v>100</v>
      </c>
      <c r="H35" s="74">
        <v>38007</v>
      </c>
      <c r="I35" s="52">
        <v>13</v>
      </c>
      <c r="J35" s="53">
        <v>20.151349798966407</v>
      </c>
      <c r="K35" s="54">
        <v>19.5</v>
      </c>
      <c r="L35" s="53">
        <v>70.78233707227034</v>
      </c>
      <c r="M35" s="55">
        <v>260</v>
      </c>
      <c r="N35" s="53">
        <v>96.66493313521542</v>
      </c>
      <c r="O35" s="56">
        <v>10</v>
      </c>
      <c r="P35" s="53">
        <v>-59.430757159670456</v>
      </c>
      <c r="Q35" s="57">
        <v>51</v>
      </c>
      <c r="R35" s="82">
        <v>46.2242314647378</v>
      </c>
    </row>
    <row r="36" spans="2:18" ht="15">
      <c r="B36" s="42">
        <f t="shared" si="1"/>
        <v>32</v>
      </c>
      <c r="C36" s="192">
        <f t="shared" si="0"/>
        <v>174.3920943115195</v>
      </c>
      <c r="D36" s="71" t="s">
        <v>1024</v>
      </c>
      <c r="E36" s="72" t="s">
        <v>997</v>
      </c>
      <c r="F36" s="76" t="s">
        <v>90</v>
      </c>
      <c r="G36" s="73" t="s">
        <v>100</v>
      </c>
      <c r="H36" s="74">
        <v>38622</v>
      </c>
      <c r="I36" s="52">
        <v>13</v>
      </c>
      <c r="J36" s="53">
        <v>20.151349798966407</v>
      </c>
      <c r="K36" s="54">
        <v>19.5</v>
      </c>
      <c r="L36" s="53">
        <v>70.78233707227034</v>
      </c>
      <c r="M36" s="55">
        <v>260</v>
      </c>
      <c r="N36" s="53">
        <v>96.66493313521542</v>
      </c>
      <c r="O36" s="56">
        <v>10</v>
      </c>
      <c r="P36" s="53">
        <v>-59.430757159670456</v>
      </c>
      <c r="Q36" s="57">
        <v>51</v>
      </c>
      <c r="R36" s="82">
        <v>46.2242314647378</v>
      </c>
    </row>
    <row r="37" spans="2:18" ht="15">
      <c r="B37" s="42">
        <f t="shared" si="1"/>
        <v>33</v>
      </c>
      <c r="C37" s="192">
        <f t="shared" si="0"/>
        <v>167.31319929252567</v>
      </c>
      <c r="D37" s="71" t="s">
        <v>1025</v>
      </c>
      <c r="E37" s="72" t="s">
        <v>993</v>
      </c>
      <c r="F37" s="76" t="s">
        <v>112</v>
      </c>
      <c r="G37" s="73" t="s">
        <v>113</v>
      </c>
      <c r="H37" s="74">
        <v>37849</v>
      </c>
      <c r="I37" s="52">
        <v>12.5</v>
      </c>
      <c r="J37" s="53">
        <v>34.51091326823695</v>
      </c>
      <c r="K37" s="54">
        <v>31</v>
      </c>
      <c r="L37" s="53">
        <v>29.96166406360925</v>
      </c>
      <c r="M37" s="55">
        <v>160</v>
      </c>
      <c r="N37" s="53">
        <v>22.3707280832095</v>
      </c>
      <c r="O37" s="56">
        <v>630</v>
      </c>
      <c r="P37" s="53">
        <v>37.86229894076109</v>
      </c>
      <c r="Q37" s="57">
        <v>49</v>
      </c>
      <c r="R37" s="82">
        <v>42.607594936708864</v>
      </c>
    </row>
    <row r="38" spans="2:18" ht="15">
      <c r="B38" s="42">
        <f t="shared" si="1"/>
        <v>34</v>
      </c>
      <c r="C38" s="192">
        <f t="shared" si="0"/>
        <v>163.04152277139775</v>
      </c>
      <c r="D38" s="71" t="s">
        <v>994</v>
      </c>
      <c r="E38" s="72" t="s">
        <v>1023</v>
      </c>
      <c r="F38" s="76" t="s">
        <v>30</v>
      </c>
      <c r="G38" s="73" t="s">
        <v>149</v>
      </c>
      <c r="H38" s="74">
        <v>37606</v>
      </c>
      <c r="I38" s="52">
        <v>13.2</v>
      </c>
      <c r="J38" s="53">
        <v>14.407524411258237</v>
      </c>
      <c r="K38" s="54">
        <v>34.8</v>
      </c>
      <c r="L38" s="53">
        <v>16.47309385205169</v>
      </c>
      <c r="M38" s="55">
        <v>131</v>
      </c>
      <c r="N38" s="53">
        <v>0.8254086181277813</v>
      </c>
      <c r="O38" s="56">
        <v>885</v>
      </c>
      <c r="P38" s="53">
        <v>77.87799136916439</v>
      </c>
      <c r="Q38" s="57">
        <v>55</v>
      </c>
      <c r="R38" s="82">
        <v>53.457504520795666</v>
      </c>
    </row>
    <row r="39" spans="2:18" ht="15">
      <c r="B39" s="42">
        <f t="shared" si="1"/>
        <v>35</v>
      </c>
      <c r="C39" s="192">
        <f t="shared" si="0"/>
        <v>106.25357135421768</v>
      </c>
      <c r="D39" s="71" t="s">
        <v>1026</v>
      </c>
      <c r="E39" s="72" t="s">
        <v>999</v>
      </c>
      <c r="F39" s="76" t="s">
        <v>30</v>
      </c>
      <c r="G39" s="73" t="s">
        <v>31</v>
      </c>
      <c r="H39" s="74">
        <v>37846</v>
      </c>
      <c r="I39" s="52">
        <v>15.5</v>
      </c>
      <c r="J39" s="53">
        <v>-51.64646754738618</v>
      </c>
      <c r="K39" s="54">
        <v>26</v>
      </c>
      <c r="L39" s="53">
        <v>47.70978276302711</v>
      </c>
      <c r="M39" s="55">
        <v>140</v>
      </c>
      <c r="N39" s="53">
        <v>7.511887072808307</v>
      </c>
      <c r="O39" s="56">
        <v>760</v>
      </c>
      <c r="P39" s="53">
        <v>58.262455865045126</v>
      </c>
      <c r="Q39" s="57">
        <v>50</v>
      </c>
      <c r="R39" s="82">
        <v>44.415913200723324</v>
      </c>
    </row>
    <row r="40" spans="2:18" ht="15">
      <c r="B40" s="42">
        <f t="shared" si="1"/>
        <v>36</v>
      </c>
      <c r="C40" s="192">
        <f t="shared" si="0"/>
        <v>87.62466904830401</v>
      </c>
      <c r="D40" s="71" t="s">
        <v>983</v>
      </c>
      <c r="E40" s="72" t="s">
        <v>993</v>
      </c>
      <c r="F40" s="76" t="s">
        <v>90</v>
      </c>
      <c r="G40" s="73" t="s">
        <v>100</v>
      </c>
      <c r="H40" s="74">
        <v>38558</v>
      </c>
      <c r="I40" s="52">
        <v>10.51</v>
      </c>
      <c r="J40" s="53">
        <v>91.66197587593365</v>
      </c>
      <c r="K40" s="54">
        <v>29.12</v>
      </c>
      <c r="L40" s="53">
        <v>36.63495669459036</v>
      </c>
      <c r="M40" s="55">
        <v>10</v>
      </c>
      <c r="N40" s="53">
        <v>-89.0705794947994</v>
      </c>
      <c r="O40" s="56">
        <v>610</v>
      </c>
      <c r="P40" s="53">
        <v>34.723813260102006</v>
      </c>
      <c r="Q40" s="57">
        <v>33</v>
      </c>
      <c r="R40" s="82">
        <v>13.674502712477398</v>
      </c>
    </row>
    <row r="41" spans="2:18" ht="15">
      <c r="B41" s="42">
        <f>+B40+1</f>
        <v>37</v>
      </c>
      <c r="C41" s="192">
        <f t="shared" si="0"/>
        <v>60.65094378491204</v>
      </c>
      <c r="D41" s="75" t="s">
        <v>1027</v>
      </c>
      <c r="E41" s="76" t="s">
        <v>993</v>
      </c>
      <c r="F41" s="76" t="s">
        <v>112</v>
      </c>
      <c r="G41" s="73" t="s">
        <v>113</v>
      </c>
      <c r="H41" s="74">
        <v>37861</v>
      </c>
      <c r="I41" s="52">
        <v>13.4</v>
      </c>
      <c r="J41" s="53">
        <v>8.66369902355001</v>
      </c>
      <c r="K41" s="54">
        <v>42</v>
      </c>
      <c r="L41" s="53">
        <v>-9.08419707511004</v>
      </c>
      <c r="M41" s="55">
        <v>125</v>
      </c>
      <c r="N41" s="53">
        <v>-3.632243684992588</v>
      </c>
      <c r="O41" s="56">
        <v>760</v>
      </c>
      <c r="P41" s="53">
        <v>58.262455865045126</v>
      </c>
      <c r="Q41" s="57">
        <v>29</v>
      </c>
      <c r="R41" s="82">
        <v>6.44122965641953</v>
      </c>
    </row>
    <row r="42" spans="2:18" ht="15">
      <c r="B42" s="42">
        <f t="shared" si="1"/>
        <v>38</v>
      </c>
      <c r="C42" s="192">
        <f t="shared" si="0"/>
        <v>17.963759147580305</v>
      </c>
      <c r="D42" s="71" t="s">
        <v>1028</v>
      </c>
      <c r="E42" s="72" t="s">
        <v>1029</v>
      </c>
      <c r="F42" s="76" t="s">
        <v>57</v>
      </c>
      <c r="G42" s="73" t="s">
        <v>58</v>
      </c>
      <c r="H42" s="74">
        <v>37938</v>
      </c>
      <c r="I42" s="52">
        <v>12.8</v>
      </c>
      <c r="J42" s="53">
        <v>25.895175186674578</v>
      </c>
      <c r="K42" s="54">
        <v>66.4</v>
      </c>
      <c r="L42" s="53">
        <v>-95.69501632826925</v>
      </c>
      <c r="M42" s="55">
        <v>182</v>
      </c>
      <c r="N42" s="53">
        <v>38.71545319465079</v>
      </c>
      <c r="O42" s="56">
        <v>545</v>
      </c>
      <c r="P42" s="53">
        <v>24.52373479795999</v>
      </c>
      <c r="Q42" s="57">
        <v>39</v>
      </c>
      <c r="R42" s="82">
        <v>24.524412296564194</v>
      </c>
    </row>
    <row r="43" spans="2:18" ht="15">
      <c r="B43" s="42">
        <f t="shared" si="1"/>
        <v>39</v>
      </c>
      <c r="C43" s="192">
        <f t="shared" si="0"/>
        <v>-13.89078343917403</v>
      </c>
      <c r="D43" s="71" t="s">
        <v>1030</v>
      </c>
      <c r="E43" s="68" t="s">
        <v>975</v>
      </c>
      <c r="F43" s="76" t="s">
        <v>30</v>
      </c>
      <c r="G43" s="73" t="s">
        <v>31</v>
      </c>
      <c r="H43" s="74">
        <v>37346</v>
      </c>
      <c r="I43" s="52">
        <v>14.4</v>
      </c>
      <c r="J43" s="53">
        <v>-20.05542791499107</v>
      </c>
      <c r="K43" s="54">
        <v>78.2</v>
      </c>
      <c r="L43" s="53">
        <v>-137.5805764588954</v>
      </c>
      <c r="M43" s="55">
        <v>160</v>
      </c>
      <c r="N43" s="53">
        <v>22.3707280832095</v>
      </c>
      <c r="O43" s="56">
        <v>810</v>
      </c>
      <c r="P43" s="53">
        <v>66.10867006669282</v>
      </c>
      <c r="Q43" s="57">
        <v>56</v>
      </c>
      <c r="R43" s="82">
        <v>55.265822784810126</v>
      </c>
    </row>
    <row r="44" spans="2:18" ht="15.75" thickBot="1">
      <c r="B44" s="193">
        <f t="shared" si="1"/>
        <v>40</v>
      </c>
      <c r="C44" s="194">
        <f t="shared" si="0"/>
        <v>-352.84276155522673</v>
      </c>
      <c r="D44" s="195" t="s">
        <v>1031</v>
      </c>
      <c r="E44" s="196" t="s">
        <v>1032</v>
      </c>
      <c r="F44" s="197" t="s">
        <v>54</v>
      </c>
      <c r="G44" s="198" t="s">
        <v>55</v>
      </c>
      <c r="H44" s="199">
        <v>37638</v>
      </c>
      <c r="I44" s="200">
        <v>17.3</v>
      </c>
      <c r="J44" s="201">
        <v>-103.34089603676011</v>
      </c>
      <c r="K44" s="202">
        <v>86.3</v>
      </c>
      <c r="L44" s="201">
        <v>-166.33252875195228</v>
      </c>
      <c r="M44" s="203">
        <v>97</v>
      </c>
      <c r="N44" s="201">
        <v>-24.43462109955425</v>
      </c>
      <c r="O44" s="204">
        <v>273</v>
      </c>
      <c r="P44" s="201">
        <v>-18.15967045900353</v>
      </c>
      <c r="Q44" s="205">
        <v>3</v>
      </c>
      <c r="R44" s="207">
        <v>-40.5750452079566</v>
      </c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zoomScale="75" zoomScaleNormal="75" zoomScalePageLayoutView="0" workbookViewId="0" topLeftCell="A43">
      <selection activeCell="D5" sqref="D5"/>
    </sheetView>
  </sheetViews>
  <sheetFormatPr defaultColWidth="9.140625" defaultRowHeight="15"/>
  <cols>
    <col min="1" max="1" width="1.8515625" style="0" customWidth="1"/>
    <col min="4" max="4" width="13.7109375" style="0" bestFit="1" customWidth="1"/>
    <col min="5" max="5" width="14.421875" style="0" bestFit="1" customWidth="1"/>
    <col min="6" max="6" width="16.57421875" style="0" bestFit="1" customWidth="1"/>
    <col min="7" max="7" width="24.7109375" style="0" bestFit="1" customWidth="1"/>
    <col min="8" max="8" width="11.57421875" style="0" bestFit="1" customWidth="1"/>
  </cols>
  <sheetData>
    <row r="1" spans="3:18" ht="30">
      <c r="C1" s="1" t="s">
        <v>1033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9:18" ht="15.75" thickBot="1">
      <c r="I2" s="3"/>
      <c r="J2" s="3"/>
      <c r="K2" s="4"/>
      <c r="L2" s="4"/>
      <c r="M2" s="5"/>
      <c r="N2" s="5"/>
      <c r="O2" s="6"/>
      <c r="P2" s="6"/>
      <c r="Q2" s="7"/>
      <c r="R2" s="7"/>
    </row>
    <row r="3" spans="2:18" ht="15.75" thickTop="1">
      <c r="B3" s="8" t="s">
        <v>1</v>
      </c>
      <c r="C3" s="308" t="s">
        <v>2</v>
      </c>
      <c r="D3" s="11" t="s">
        <v>3</v>
      </c>
      <c r="E3" s="12" t="s">
        <v>4</v>
      </c>
      <c r="F3" s="13" t="s">
        <v>5</v>
      </c>
      <c r="G3" s="15" t="s">
        <v>6</v>
      </c>
      <c r="H3" s="83" t="s">
        <v>122</v>
      </c>
      <c r="I3" s="84" t="s">
        <v>7</v>
      </c>
      <c r="J3" s="84"/>
      <c r="K3" s="85" t="s">
        <v>123</v>
      </c>
      <c r="L3" s="86"/>
      <c r="M3" s="87" t="s">
        <v>9</v>
      </c>
      <c r="N3" s="88"/>
      <c r="O3" s="89" t="s">
        <v>10</v>
      </c>
      <c r="P3" s="90"/>
      <c r="Q3" s="23" t="s">
        <v>11</v>
      </c>
      <c r="R3" s="91"/>
    </row>
    <row r="4" spans="2:18" ht="15.75" thickBot="1">
      <c r="B4" s="24" t="s">
        <v>12</v>
      </c>
      <c r="C4" s="309" t="s">
        <v>13</v>
      </c>
      <c r="D4" s="27"/>
      <c r="E4" s="28"/>
      <c r="F4" s="208"/>
      <c r="G4" s="30"/>
      <c r="H4" s="93" t="s">
        <v>124</v>
      </c>
      <c r="I4" s="31" t="s">
        <v>14</v>
      </c>
      <c r="J4" s="32" t="s">
        <v>15</v>
      </c>
      <c r="K4" s="94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80" t="s">
        <v>15</v>
      </c>
    </row>
    <row r="5" spans="2:18" ht="15.75" thickTop="1">
      <c r="B5" s="40">
        <v>1</v>
      </c>
      <c r="C5" s="345">
        <f aca="true" t="shared" si="0" ref="C5:C41">+J5+L5+N5+P5+R5+T5</f>
        <v>427.8004227678239</v>
      </c>
      <c r="D5" s="374" t="s">
        <v>1054</v>
      </c>
      <c r="E5" s="67" t="s">
        <v>1023</v>
      </c>
      <c r="F5" s="67" t="s">
        <v>177</v>
      </c>
      <c r="G5" s="311" t="s">
        <v>178</v>
      </c>
      <c r="H5" s="100">
        <v>38038</v>
      </c>
      <c r="I5" s="46">
        <v>11.5</v>
      </c>
      <c r="J5" s="47">
        <v>72.14911313298393</v>
      </c>
      <c r="K5" s="46">
        <v>18</v>
      </c>
      <c r="L5" s="47">
        <v>75.53478126789727</v>
      </c>
      <c r="M5" s="48">
        <v>210</v>
      </c>
      <c r="N5" s="49">
        <v>79.84574468085106</v>
      </c>
      <c r="O5" s="50">
        <v>840</v>
      </c>
      <c r="P5" s="49">
        <v>100.19138529504579</v>
      </c>
      <c r="Q5" s="51">
        <v>91</v>
      </c>
      <c r="R5" s="81">
        <v>100.07939839104583</v>
      </c>
    </row>
    <row r="6" spans="2:18" ht="15">
      <c r="B6" s="42">
        <f aca="true" t="shared" si="1" ref="B6:B65">+B5+1</f>
        <v>2</v>
      </c>
      <c r="C6" s="346">
        <f t="shared" si="0"/>
        <v>410.2872804370062</v>
      </c>
      <c r="D6" s="209" t="s">
        <v>316</v>
      </c>
      <c r="E6" s="72" t="s">
        <v>1034</v>
      </c>
      <c r="F6" s="72" t="s">
        <v>112</v>
      </c>
      <c r="G6" s="313" t="s">
        <v>113</v>
      </c>
      <c r="H6" s="98">
        <v>38869</v>
      </c>
      <c r="I6" s="52">
        <v>11.3</v>
      </c>
      <c r="J6" s="122">
        <v>77.75521551327984</v>
      </c>
      <c r="K6" s="123">
        <v>19.2</v>
      </c>
      <c r="L6" s="122">
        <v>71.50376668575709</v>
      </c>
      <c r="M6" s="124">
        <v>235</v>
      </c>
      <c r="N6" s="122">
        <v>100.125</v>
      </c>
      <c r="O6" s="125">
        <v>835</v>
      </c>
      <c r="P6" s="122">
        <v>99.22893657305147</v>
      </c>
      <c r="Q6" s="126">
        <v>55</v>
      </c>
      <c r="R6" s="141">
        <v>61.674361664917804</v>
      </c>
    </row>
    <row r="7" spans="2:18" ht="15">
      <c r="B7" s="42">
        <f t="shared" si="1"/>
        <v>3</v>
      </c>
      <c r="C7" s="346">
        <f t="shared" si="0"/>
        <v>398.2019911580697</v>
      </c>
      <c r="D7" s="372" t="s">
        <v>994</v>
      </c>
      <c r="E7" s="72" t="s">
        <v>982</v>
      </c>
      <c r="F7" s="72" t="s">
        <v>30</v>
      </c>
      <c r="G7" s="313" t="s">
        <v>149</v>
      </c>
      <c r="H7" s="100">
        <v>38253</v>
      </c>
      <c r="I7" s="52">
        <v>10.8</v>
      </c>
      <c r="J7" s="53">
        <v>91.77047146401964</v>
      </c>
      <c r="K7" s="54">
        <v>19.5</v>
      </c>
      <c r="L7" s="53">
        <v>70.49601304022204</v>
      </c>
      <c r="M7" s="55">
        <v>208</v>
      </c>
      <c r="N7" s="53">
        <v>78.22340425531917</v>
      </c>
      <c r="O7" s="56">
        <v>763</v>
      </c>
      <c r="P7" s="53">
        <v>85.36967497633327</v>
      </c>
      <c r="Q7" s="57">
        <v>65</v>
      </c>
      <c r="R7" s="82">
        <v>72.34242742217559</v>
      </c>
    </row>
    <row r="8" spans="2:18" ht="15">
      <c r="B8" s="42">
        <f t="shared" si="1"/>
        <v>4</v>
      </c>
      <c r="C8" s="346">
        <f t="shared" si="0"/>
        <v>386.2529912997308</v>
      </c>
      <c r="D8" s="209" t="s">
        <v>1036</v>
      </c>
      <c r="E8" s="72" t="s">
        <v>1037</v>
      </c>
      <c r="F8" s="72" t="s">
        <v>90</v>
      </c>
      <c r="G8" s="313" t="s">
        <v>100</v>
      </c>
      <c r="H8" s="98">
        <v>37991</v>
      </c>
      <c r="I8" s="52">
        <v>11.32</v>
      </c>
      <c r="J8" s="53">
        <v>77.19460527525024</v>
      </c>
      <c r="K8" s="54">
        <v>11.2</v>
      </c>
      <c r="L8" s="53">
        <v>98.3771972333583</v>
      </c>
      <c r="M8" s="55">
        <v>210</v>
      </c>
      <c r="N8" s="53">
        <v>79.84574468085106</v>
      </c>
      <c r="O8" s="56">
        <v>640</v>
      </c>
      <c r="P8" s="53">
        <v>61.693436415272984</v>
      </c>
      <c r="Q8" s="57">
        <v>62</v>
      </c>
      <c r="R8" s="82">
        <v>69.14200769499826</v>
      </c>
    </row>
    <row r="9" spans="2:18" ht="15">
      <c r="B9" s="42">
        <f t="shared" si="1"/>
        <v>5</v>
      </c>
      <c r="C9" s="346">
        <f t="shared" si="0"/>
        <v>384.38721679100627</v>
      </c>
      <c r="D9" s="209" t="s">
        <v>1038</v>
      </c>
      <c r="E9" s="72" t="s">
        <v>975</v>
      </c>
      <c r="F9" s="72" t="s">
        <v>30</v>
      </c>
      <c r="G9" s="313" t="s">
        <v>31</v>
      </c>
      <c r="H9" s="98">
        <v>38113</v>
      </c>
      <c r="I9" s="52">
        <v>10.7</v>
      </c>
      <c r="J9" s="53">
        <v>94.57352265416768</v>
      </c>
      <c r="K9" s="54">
        <v>10.6</v>
      </c>
      <c r="L9" s="53">
        <v>100.3927045244284</v>
      </c>
      <c r="M9" s="55">
        <v>198</v>
      </c>
      <c r="N9" s="53">
        <v>70.11170212765958</v>
      </c>
      <c r="O9" s="56">
        <v>630</v>
      </c>
      <c r="P9" s="53">
        <v>59.76853897128434</v>
      </c>
      <c r="Q9" s="57">
        <v>53</v>
      </c>
      <c r="R9" s="82">
        <v>59.54074851346625</v>
      </c>
    </row>
    <row r="10" spans="2:18" ht="15">
      <c r="B10" s="42">
        <f t="shared" si="1"/>
        <v>6</v>
      </c>
      <c r="C10" s="346">
        <f t="shared" si="0"/>
        <v>384.12865087845194</v>
      </c>
      <c r="D10" s="372" t="s">
        <v>1035</v>
      </c>
      <c r="E10" s="72" t="s">
        <v>993</v>
      </c>
      <c r="F10" s="72" t="s">
        <v>30</v>
      </c>
      <c r="G10" s="313" t="s">
        <v>149</v>
      </c>
      <c r="H10" s="100">
        <v>38418</v>
      </c>
      <c r="I10" s="52">
        <v>11.2</v>
      </c>
      <c r="J10" s="53">
        <v>80.55826670342782</v>
      </c>
      <c r="K10" s="54">
        <v>19.8</v>
      </c>
      <c r="L10" s="53">
        <v>69.48825939468699</v>
      </c>
      <c r="M10" s="55">
        <v>200</v>
      </c>
      <c r="N10" s="53">
        <v>71.7340425531915</v>
      </c>
      <c r="O10" s="56">
        <v>776</v>
      </c>
      <c r="P10" s="53">
        <v>87.8720416535185</v>
      </c>
      <c r="Q10" s="57">
        <v>67</v>
      </c>
      <c r="R10" s="82">
        <v>74.47604057362715</v>
      </c>
    </row>
    <row r="11" spans="2:18" ht="15">
      <c r="B11" s="42">
        <f t="shared" si="1"/>
        <v>7</v>
      </c>
      <c r="C11" s="346">
        <f t="shared" si="0"/>
        <v>377.44811682610305</v>
      </c>
      <c r="D11" s="209" t="s">
        <v>1040</v>
      </c>
      <c r="E11" s="72" t="s">
        <v>999</v>
      </c>
      <c r="F11" s="72" t="s">
        <v>20</v>
      </c>
      <c r="G11" s="313" t="s">
        <v>21</v>
      </c>
      <c r="H11" s="98">
        <v>38533</v>
      </c>
      <c r="I11" s="52">
        <v>10.5</v>
      </c>
      <c r="J11" s="53">
        <v>100.17962503446358</v>
      </c>
      <c r="K11" s="54">
        <v>26.3</v>
      </c>
      <c r="L11" s="53">
        <v>47.65359707476101</v>
      </c>
      <c r="M11" s="55">
        <v>214</v>
      </c>
      <c r="N11" s="53">
        <v>83.09042553191489</v>
      </c>
      <c r="O11" s="56">
        <v>655</v>
      </c>
      <c r="P11" s="53">
        <v>64.58078258125595</v>
      </c>
      <c r="Q11" s="57">
        <v>74</v>
      </c>
      <c r="R11" s="82">
        <v>81.94368660370759</v>
      </c>
    </row>
    <row r="12" spans="2:18" ht="15">
      <c r="B12" s="42">
        <f t="shared" si="1"/>
        <v>8</v>
      </c>
      <c r="C12" s="346">
        <f t="shared" si="0"/>
        <v>376.2904163080166</v>
      </c>
      <c r="D12" s="209" t="s">
        <v>1041</v>
      </c>
      <c r="E12" s="72" t="s">
        <v>1042</v>
      </c>
      <c r="F12" s="72" t="s">
        <v>90</v>
      </c>
      <c r="G12" s="313" t="s">
        <v>100</v>
      </c>
      <c r="H12" s="347">
        <v>38622</v>
      </c>
      <c r="I12" s="52">
        <v>11.09</v>
      </c>
      <c r="J12" s="53">
        <v>83.64162301259057</v>
      </c>
      <c r="K12" s="54">
        <v>11.5</v>
      </c>
      <c r="L12" s="53">
        <v>97.36944358782326</v>
      </c>
      <c r="M12" s="55">
        <v>215</v>
      </c>
      <c r="N12" s="53">
        <v>83.90159574468086</v>
      </c>
      <c r="O12" s="56">
        <v>550</v>
      </c>
      <c r="P12" s="53">
        <v>44.36935941937523</v>
      </c>
      <c r="Q12" s="57">
        <v>60</v>
      </c>
      <c r="R12" s="82">
        <v>67.0083945435467</v>
      </c>
    </row>
    <row r="13" spans="2:18" ht="15">
      <c r="B13" s="42">
        <f t="shared" si="1"/>
        <v>9</v>
      </c>
      <c r="C13" s="346">
        <f t="shared" si="0"/>
        <v>375.2126752087795</v>
      </c>
      <c r="D13" s="209" t="s">
        <v>1043</v>
      </c>
      <c r="E13" s="72" t="s">
        <v>1007</v>
      </c>
      <c r="F13" s="72" t="s">
        <v>90</v>
      </c>
      <c r="G13" s="313" t="s">
        <v>100</v>
      </c>
      <c r="H13" s="131">
        <v>38102</v>
      </c>
      <c r="I13" s="52">
        <v>12.2</v>
      </c>
      <c r="J13" s="53">
        <v>52.52775480194816</v>
      </c>
      <c r="K13" s="54">
        <v>14.37</v>
      </c>
      <c r="L13" s="53">
        <v>87.72860037887132</v>
      </c>
      <c r="M13" s="55">
        <v>222</v>
      </c>
      <c r="N13" s="53">
        <v>89.57978723404256</v>
      </c>
      <c r="O13" s="56">
        <v>710</v>
      </c>
      <c r="P13" s="53">
        <v>75.16771852319346</v>
      </c>
      <c r="Q13" s="57">
        <v>63</v>
      </c>
      <c r="R13" s="82">
        <v>70.20881427072403</v>
      </c>
    </row>
    <row r="14" spans="2:18" ht="15">
      <c r="B14" s="42">
        <f t="shared" si="1"/>
        <v>10</v>
      </c>
      <c r="C14" s="346">
        <f t="shared" si="0"/>
        <v>369.0116568090951</v>
      </c>
      <c r="D14" s="209" t="s">
        <v>1044</v>
      </c>
      <c r="E14" s="72" t="s">
        <v>999</v>
      </c>
      <c r="F14" s="72" t="s">
        <v>126</v>
      </c>
      <c r="G14" s="313" t="s">
        <v>127</v>
      </c>
      <c r="H14" s="96">
        <v>2005</v>
      </c>
      <c r="I14" s="52">
        <v>11</v>
      </c>
      <c r="J14" s="53">
        <v>86.16436908372373</v>
      </c>
      <c r="K14" s="54">
        <v>13.4</v>
      </c>
      <c r="L14" s="53">
        <v>90.98700383276797</v>
      </c>
      <c r="M14" s="55">
        <v>190</v>
      </c>
      <c r="N14" s="53">
        <v>63.62234042553192</v>
      </c>
      <c r="O14" s="56">
        <v>560</v>
      </c>
      <c r="P14" s="53">
        <v>46.29425686336387</v>
      </c>
      <c r="Q14" s="57">
        <v>74</v>
      </c>
      <c r="R14" s="82">
        <v>81.94368660370759</v>
      </c>
    </row>
    <row r="15" spans="2:18" ht="15">
      <c r="B15" s="42">
        <f t="shared" si="1"/>
        <v>11</v>
      </c>
      <c r="C15" s="346">
        <f t="shared" si="0"/>
        <v>362.7383515010018</v>
      </c>
      <c r="D15" s="209" t="s">
        <v>1045</v>
      </c>
      <c r="E15" s="72" t="s">
        <v>1046</v>
      </c>
      <c r="F15" s="72" t="s">
        <v>30</v>
      </c>
      <c r="G15" s="313" t="s">
        <v>31</v>
      </c>
      <c r="H15" s="100">
        <v>38329</v>
      </c>
      <c r="I15" s="52">
        <v>11.2</v>
      </c>
      <c r="J15" s="53">
        <v>80.55826670342782</v>
      </c>
      <c r="K15" s="54">
        <v>12.1</v>
      </c>
      <c r="L15" s="53">
        <v>95.35393629675318</v>
      </c>
      <c r="M15" s="55">
        <v>193</v>
      </c>
      <c r="N15" s="53">
        <v>66.05585106382978</v>
      </c>
      <c r="O15" s="56">
        <v>560</v>
      </c>
      <c r="P15" s="53">
        <v>46.29425686336387</v>
      </c>
      <c r="Q15" s="57">
        <v>67</v>
      </c>
      <c r="R15" s="82">
        <v>74.47604057362715</v>
      </c>
    </row>
    <row r="16" spans="2:18" ht="15">
      <c r="B16" s="110">
        <f t="shared" si="1"/>
        <v>12</v>
      </c>
      <c r="C16" s="348">
        <f t="shared" si="0"/>
        <v>355.5689824915192</v>
      </c>
      <c r="D16" s="210" t="s">
        <v>1047</v>
      </c>
      <c r="E16" s="68" t="s">
        <v>993</v>
      </c>
      <c r="F16" s="72" t="s">
        <v>30</v>
      </c>
      <c r="G16" s="313" t="s">
        <v>31</v>
      </c>
      <c r="H16" s="100">
        <v>38442</v>
      </c>
      <c r="I16" s="115">
        <v>10.5</v>
      </c>
      <c r="J16" s="116">
        <v>100.17962503446358</v>
      </c>
      <c r="K16" s="117">
        <v>11.4</v>
      </c>
      <c r="L16" s="116">
        <v>97.70536146966828</v>
      </c>
      <c r="M16" s="118">
        <v>175</v>
      </c>
      <c r="N16" s="116">
        <v>51.454787234042556</v>
      </c>
      <c r="O16" s="119">
        <v>490</v>
      </c>
      <c r="P16" s="116">
        <v>32.81997475544338</v>
      </c>
      <c r="Q16" s="120">
        <v>66</v>
      </c>
      <c r="R16" s="206">
        <v>73.40923399790137</v>
      </c>
    </row>
    <row r="17" spans="2:18" ht="15">
      <c r="B17" s="42">
        <f t="shared" si="1"/>
        <v>13</v>
      </c>
      <c r="C17" s="346">
        <f t="shared" si="0"/>
        <v>352.13084302693375</v>
      </c>
      <c r="D17" s="209" t="s">
        <v>1048</v>
      </c>
      <c r="E17" s="72" t="s">
        <v>993</v>
      </c>
      <c r="F17" s="72" t="s">
        <v>112</v>
      </c>
      <c r="G17" s="313" t="s">
        <v>113</v>
      </c>
      <c r="H17" s="98">
        <v>38424</v>
      </c>
      <c r="I17" s="52">
        <v>11.2</v>
      </c>
      <c r="J17" s="122">
        <v>80.55826670342782</v>
      </c>
      <c r="K17" s="123">
        <v>19.1</v>
      </c>
      <c r="L17" s="122">
        <v>71.83968456760209</v>
      </c>
      <c r="M17" s="124">
        <v>218</v>
      </c>
      <c r="N17" s="122">
        <v>86.33510638297872</v>
      </c>
      <c r="O17" s="125">
        <v>627</v>
      </c>
      <c r="P17" s="122">
        <v>59.19106973808776</v>
      </c>
      <c r="Q17" s="126">
        <v>48</v>
      </c>
      <c r="R17" s="141">
        <v>54.20671563483736</v>
      </c>
    </row>
    <row r="18" spans="2:18" ht="15">
      <c r="B18" s="42">
        <f t="shared" si="1"/>
        <v>14</v>
      </c>
      <c r="C18" s="346">
        <f t="shared" si="0"/>
        <v>329.7175276632013</v>
      </c>
      <c r="D18" s="209" t="s">
        <v>1049</v>
      </c>
      <c r="E18" s="72" t="s">
        <v>995</v>
      </c>
      <c r="F18" s="72" t="s">
        <v>30</v>
      </c>
      <c r="G18" s="313" t="s">
        <v>31</v>
      </c>
      <c r="H18" s="100">
        <v>38053</v>
      </c>
      <c r="I18" s="52">
        <v>11.8</v>
      </c>
      <c r="J18" s="53">
        <v>63.73995956253998</v>
      </c>
      <c r="K18" s="54">
        <v>19.4</v>
      </c>
      <c r="L18" s="53">
        <v>70.83193092206706</v>
      </c>
      <c r="M18" s="55">
        <v>205</v>
      </c>
      <c r="N18" s="53">
        <v>75.78989361702128</v>
      </c>
      <c r="O18" s="56">
        <v>730</v>
      </c>
      <c r="P18" s="53">
        <v>79.01751341117074</v>
      </c>
      <c r="Q18" s="57">
        <v>35</v>
      </c>
      <c r="R18" s="82">
        <v>40.33823015040224</v>
      </c>
    </row>
    <row r="19" spans="2:18" ht="15">
      <c r="B19" s="42">
        <f t="shared" si="1"/>
        <v>15</v>
      </c>
      <c r="C19" s="346">
        <f t="shared" si="0"/>
        <v>329.7175276632013</v>
      </c>
      <c r="D19" s="209" t="s">
        <v>1050</v>
      </c>
      <c r="E19" s="72" t="s">
        <v>995</v>
      </c>
      <c r="F19" s="72" t="s">
        <v>30</v>
      </c>
      <c r="G19" s="313" t="s">
        <v>31</v>
      </c>
      <c r="H19" s="98">
        <v>38053</v>
      </c>
      <c r="I19" s="52">
        <v>11.8</v>
      </c>
      <c r="J19" s="53">
        <v>63.73995956253998</v>
      </c>
      <c r="K19" s="54">
        <v>19.4</v>
      </c>
      <c r="L19" s="53">
        <v>70.83193092206706</v>
      </c>
      <c r="M19" s="55">
        <v>205</v>
      </c>
      <c r="N19" s="53">
        <v>75.78989361702128</v>
      </c>
      <c r="O19" s="56">
        <v>730</v>
      </c>
      <c r="P19" s="53">
        <v>79.01751341117074</v>
      </c>
      <c r="Q19" s="57">
        <v>35</v>
      </c>
      <c r="R19" s="82">
        <v>40.33823015040224</v>
      </c>
    </row>
    <row r="20" spans="2:18" ht="15">
      <c r="B20" s="42">
        <f t="shared" si="1"/>
        <v>16</v>
      </c>
      <c r="C20" s="346">
        <f t="shared" si="0"/>
        <v>328.06450250704944</v>
      </c>
      <c r="D20" s="209" t="s">
        <v>1051</v>
      </c>
      <c r="E20" s="72" t="s">
        <v>993</v>
      </c>
      <c r="F20" s="72" t="s">
        <v>112</v>
      </c>
      <c r="G20" s="313" t="s">
        <v>113</v>
      </c>
      <c r="H20" s="98">
        <v>38208</v>
      </c>
      <c r="I20" s="52">
        <v>11.6</v>
      </c>
      <c r="J20" s="122">
        <v>69.34606194283595</v>
      </c>
      <c r="K20" s="123">
        <v>23.7</v>
      </c>
      <c r="L20" s="122">
        <v>56.38746200273141</v>
      </c>
      <c r="M20" s="124">
        <v>195</v>
      </c>
      <c r="N20" s="122">
        <v>67.6781914893617</v>
      </c>
      <c r="O20" s="125">
        <v>682</v>
      </c>
      <c r="P20" s="122">
        <v>69.77800568002527</v>
      </c>
      <c r="Q20" s="126">
        <v>58</v>
      </c>
      <c r="R20" s="141">
        <v>64.87478139209514</v>
      </c>
    </row>
    <row r="21" spans="2:18" ht="15">
      <c r="B21" s="42">
        <f t="shared" si="1"/>
        <v>17</v>
      </c>
      <c r="C21" s="346">
        <f t="shared" si="0"/>
        <v>325.66894191849366</v>
      </c>
      <c r="D21" s="209" t="s">
        <v>1052</v>
      </c>
      <c r="E21" s="72" t="s">
        <v>1053</v>
      </c>
      <c r="F21" s="72" t="s">
        <v>90</v>
      </c>
      <c r="G21" s="313" t="s">
        <v>100</v>
      </c>
      <c r="H21" s="131">
        <v>38094</v>
      </c>
      <c r="I21" s="52">
        <v>11.23</v>
      </c>
      <c r="J21" s="53">
        <v>79.7173513463834</v>
      </c>
      <c r="K21" s="54">
        <v>16.02</v>
      </c>
      <c r="L21" s="53">
        <v>82.18595532842858</v>
      </c>
      <c r="M21" s="55">
        <v>165</v>
      </c>
      <c r="N21" s="53">
        <v>43.34308510638297</v>
      </c>
      <c r="O21" s="56">
        <v>730</v>
      </c>
      <c r="P21" s="53">
        <v>79.01751341117074</v>
      </c>
      <c r="Q21" s="57">
        <v>36</v>
      </c>
      <c r="R21" s="82">
        <v>41.40503672612802</v>
      </c>
    </row>
    <row r="22" spans="2:18" ht="15">
      <c r="B22" s="42">
        <f t="shared" si="1"/>
        <v>18</v>
      </c>
      <c r="C22" s="346">
        <f t="shared" si="0"/>
        <v>314.3475682460682</v>
      </c>
      <c r="D22" s="372" t="s">
        <v>1067</v>
      </c>
      <c r="E22" s="72" t="s">
        <v>986</v>
      </c>
      <c r="F22" s="72" t="s">
        <v>30</v>
      </c>
      <c r="G22" s="313" t="s">
        <v>149</v>
      </c>
      <c r="H22" s="100">
        <v>38627</v>
      </c>
      <c r="I22" s="52">
        <v>11.7</v>
      </c>
      <c r="J22" s="53">
        <v>66.54301075268802</v>
      </c>
      <c r="K22" s="54">
        <v>18.9</v>
      </c>
      <c r="L22" s="53">
        <v>72.51152033129213</v>
      </c>
      <c r="M22" s="55">
        <v>180</v>
      </c>
      <c r="N22" s="53">
        <v>55.51063829787233</v>
      </c>
      <c r="O22" s="56">
        <v>638</v>
      </c>
      <c r="P22" s="53">
        <v>61.30845692647526</v>
      </c>
      <c r="Q22" s="57">
        <v>52</v>
      </c>
      <c r="R22" s="82">
        <v>58.47394193774047</v>
      </c>
    </row>
    <row r="23" spans="2:18" ht="15">
      <c r="B23" s="42">
        <f t="shared" si="1"/>
        <v>19</v>
      </c>
      <c r="C23" s="346">
        <f t="shared" si="0"/>
        <v>313.6370721662036</v>
      </c>
      <c r="D23" s="209" t="s">
        <v>1057</v>
      </c>
      <c r="E23" s="72" t="s">
        <v>993</v>
      </c>
      <c r="F23" s="72" t="s">
        <v>30</v>
      </c>
      <c r="G23" s="313" t="s">
        <v>31</v>
      </c>
      <c r="H23" s="98">
        <v>38274</v>
      </c>
      <c r="I23" s="52">
        <v>11.5</v>
      </c>
      <c r="J23" s="53">
        <v>72.14911313298393</v>
      </c>
      <c r="K23" s="54">
        <v>17.9</v>
      </c>
      <c r="L23" s="53">
        <v>75.8706991497423</v>
      </c>
      <c r="M23" s="55">
        <v>172</v>
      </c>
      <c r="N23" s="53">
        <v>49.021276595744695</v>
      </c>
      <c r="O23" s="56">
        <v>760</v>
      </c>
      <c r="P23" s="53">
        <v>84.79220574313666</v>
      </c>
      <c r="Q23" s="57">
        <v>27</v>
      </c>
      <c r="R23" s="82">
        <v>31.803777544596013</v>
      </c>
    </row>
    <row r="24" spans="2:18" ht="15">
      <c r="B24" s="42">
        <f t="shared" si="1"/>
        <v>20</v>
      </c>
      <c r="C24" s="346">
        <f t="shared" si="0"/>
        <v>312.9461007176993</v>
      </c>
      <c r="D24" s="209" t="s">
        <v>1056</v>
      </c>
      <c r="E24" s="72" t="s">
        <v>986</v>
      </c>
      <c r="F24" s="72" t="s">
        <v>90</v>
      </c>
      <c r="G24" s="313" t="s">
        <v>100</v>
      </c>
      <c r="H24" s="131">
        <v>38007</v>
      </c>
      <c r="I24" s="52">
        <v>11.2</v>
      </c>
      <c r="J24" s="53">
        <v>80.55826670342782</v>
      </c>
      <c r="K24" s="54">
        <v>23.68</v>
      </c>
      <c r="L24" s="53">
        <v>56.454645579100415</v>
      </c>
      <c r="M24" s="55">
        <v>180</v>
      </c>
      <c r="N24" s="53">
        <v>55.51063829787233</v>
      </c>
      <c r="O24" s="56">
        <v>730</v>
      </c>
      <c r="P24" s="53">
        <v>79.01751341117074</v>
      </c>
      <c r="Q24" s="57">
        <v>36</v>
      </c>
      <c r="R24" s="82">
        <v>41.40503672612802</v>
      </c>
    </row>
    <row r="25" spans="2:18" ht="15">
      <c r="B25" s="42">
        <f t="shared" si="1"/>
        <v>21</v>
      </c>
      <c r="C25" s="346">
        <f t="shared" si="0"/>
        <v>311.59492643650486</v>
      </c>
      <c r="D25" s="209" t="s">
        <v>1055</v>
      </c>
      <c r="E25" s="72" t="s">
        <v>993</v>
      </c>
      <c r="F25" s="72" t="s">
        <v>30</v>
      </c>
      <c r="G25" s="313" t="s">
        <v>31</v>
      </c>
      <c r="H25" s="98">
        <v>38266</v>
      </c>
      <c r="I25" s="52">
        <v>10.7</v>
      </c>
      <c r="J25" s="53">
        <v>94.57352265416768</v>
      </c>
      <c r="K25" s="54">
        <v>13.8</v>
      </c>
      <c r="L25" s="53">
        <v>89.6433323053879</v>
      </c>
      <c r="M25" s="55">
        <v>165</v>
      </c>
      <c r="N25" s="53">
        <v>43.34308510638297</v>
      </c>
      <c r="O25" s="56">
        <v>480</v>
      </c>
      <c r="P25" s="53">
        <v>30.89507731145474</v>
      </c>
      <c r="Q25" s="57">
        <v>47</v>
      </c>
      <c r="R25" s="82">
        <v>53.13990905911158</v>
      </c>
    </row>
    <row r="26" spans="2:18" ht="15">
      <c r="B26" s="42">
        <f t="shared" si="1"/>
        <v>22</v>
      </c>
      <c r="C26" s="346">
        <f t="shared" si="0"/>
        <v>307.65739821031485</v>
      </c>
      <c r="D26" s="209" t="s">
        <v>1058</v>
      </c>
      <c r="E26" s="72" t="s">
        <v>1059</v>
      </c>
      <c r="F26" s="72" t="s">
        <v>30</v>
      </c>
      <c r="G26" s="313" t="s">
        <v>31</v>
      </c>
      <c r="H26" s="98">
        <v>38079</v>
      </c>
      <c r="I26" s="52">
        <v>11.6</v>
      </c>
      <c r="J26" s="53">
        <v>69.34606194283595</v>
      </c>
      <c r="K26" s="54">
        <v>24</v>
      </c>
      <c r="L26" s="53">
        <v>55.379708357196364</v>
      </c>
      <c r="M26" s="55">
        <v>190</v>
      </c>
      <c r="N26" s="53">
        <v>63.62234042553192</v>
      </c>
      <c r="O26" s="56">
        <v>630</v>
      </c>
      <c r="P26" s="53">
        <v>59.76853897128434</v>
      </c>
      <c r="Q26" s="57">
        <v>53</v>
      </c>
      <c r="R26" s="82">
        <v>59.54074851346625</v>
      </c>
    </row>
    <row r="27" spans="2:18" ht="15">
      <c r="B27" s="42">
        <f>+B26+1</f>
        <v>23</v>
      </c>
      <c r="C27" s="346">
        <f t="shared" si="0"/>
        <v>303.97619990548213</v>
      </c>
      <c r="D27" s="209" t="s">
        <v>1063</v>
      </c>
      <c r="E27" s="72" t="s">
        <v>973</v>
      </c>
      <c r="F27" s="72" t="s">
        <v>30</v>
      </c>
      <c r="G27" s="313" t="s">
        <v>31</v>
      </c>
      <c r="H27" s="98">
        <v>38136</v>
      </c>
      <c r="I27" s="52">
        <v>12.9</v>
      </c>
      <c r="J27" s="53">
        <v>32.9063964709124</v>
      </c>
      <c r="K27" s="54">
        <v>14.7</v>
      </c>
      <c r="L27" s="53">
        <v>86.62007136878277</v>
      </c>
      <c r="M27" s="55">
        <v>170</v>
      </c>
      <c r="N27" s="53">
        <v>47.39893617021278</v>
      </c>
      <c r="O27" s="56">
        <v>700</v>
      </c>
      <c r="P27" s="53">
        <v>73.24282107920482</v>
      </c>
      <c r="Q27" s="57">
        <v>57</v>
      </c>
      <c r="R27" s="82">
        <v>63.80797481636937</v>
      </c>
    </row>
    <row r="28" spans="2:18" ht="15">
      <c r="B28" s="42">
        <f t="shared" si="1"/>
        <v>24</v>
      </c>
      <c r="C28" s="346">
        <f t="shared" si="0"/>
        <v>303.55494132368034</v>
      </c>
      <c r="D28" s="209" t="s">
        <v>1060</v>
      </c>
      <c r="E28" s="72" t="s">
        <v>1023</v>
      </c>
      <c r="F28" s="72" t="s">
        <v>30</v>
      </c>
      <c r="G28" s="313" t="s">
        <v>31</v>
      </c>
      <c r="H28" s="98">
        <v>38619</v>
      </c>
      <c r="I28" s="52">
        <v>10.98</v>
      </c>
      <c r="J28" s="53">
        <v>86.72497932175332</v>
      </c>
      <c r="K28" s="54">
        <v>25.18</v>
      </c>
      <c r="L28" s="53">
        <v>51.41587735142518</v>
      </c>
      <c r="M28" s="55">
        <v>205</v>
      </c>
      <c r="N28" s="53">
        <v>75.78989361702128</v>
      </c>
      <c r="O28" s="56">
        <v>570</v>
      </c>
      <c r="P28" s="53">
        <v>48.21915430735251</v>
      </c>
      <c r="Q28" s="57">
        <v>36</v>
      </c>
      <c r="R28" s="82">
        <v>41.40503672612802</v>
      </c>
    </row>
    <row r="29" spans="2:18" ht="15">
      <c r="B29" s="42">
        <f t="shared" si="1"/>
        <v>25</v>
      </c>
      <c r="C29" s="346">
        <f t="shared" si="0"/>
        <v>302.81114445832486</v>
      </c>
      <c r="D29" s="209" t="s">
        <v>1061</v>
      </c>
      <c r="E29" s="72" t="s">
        <v>973</v>
      </c>
      <c r="F29" s="72" t="s">
        <v>20</v>
      </c>
      <c r="G29" s="313" t="s">
        <v>21</v>
      </c>
      <c r="H29" s="98">
        <v>38477</v>
      </c>
      <c r="I29" s="52">
        <v>12</v>
      </c>
      <c r="J29" s="53">
        <v>58.13385718224407</v>
      </c>
      <c r="K29" s="54">
        <v>22.8</v>
      </c>
      <c r="L29" s="53">
        <v>59.41072293933654</v>
      </c>
      <c r="M29" s="55">
        <v>182</v>
      </c>
      <c r="N29" s="53">
        <v>57.13297872340425</v>
      </c>
      <c r="O29" s="56">
        <v>565</v>
      </c>
      <c r="P29" s="53">
        <v>47.25670558535819</v>
      </c>
      <c r="Q29" s="57">
        <v>73</v>
      </c>
      <c r="R29" s="82">
        <v>80.87688002798181</v>
      </c>
    </row>
    <row r="30" spans="2:18" ht="15">
      <c r="B30" s="42">
        <f t="shared" si="1"/>
        <v>26</v>
      </c>
      <c r="C30" s="346">
        <f t="shared" si="0"/>
        <v>302.54631014403753</v>
      </c>
      <c r="D30" s="209" t="s">
        <v>1062</v>
      </c>
      <c r="E30" s="72" t="s">
        <v>993</v>
      </c>
      <c r="F30" s="72" t="s">
        <v>90</v>
      </c>
      <c r="G30" s="313" t="s">
        <v>100</v>
      </c>
      <c r="H30" s="349">
        <v>38622</v>
      </c>
      <c r="I30" s="52">
        <v>12.05</v>
      </c>
      <c r="J30" s="53">
        <v>56.73233158717011</v>
      </c>
      <c r="K30" s="54">
        <v>12.3</v>
      </c>
      <c r="L30" s="53">
        <v>94.68210053306314</v>
      </c>
      <c r="M30" s="55">
        <v>176</v>
      </c>
      <c r="N30" s="53">
        <v>52.2659574468085</v>
      </c>
      <c r="O30" s="56">
        <v>485</v>
      </c>
      <c r="P30" s="53">
        <v>31.857526033449062</v>
      </c>
      <c r="Q30" s="57">
        <v>60</v>
      </c>
      <c r="R30" s="82">
        <v>67.0083945435467</v>
      </c>
    </row>
    <row r="31" spans="2:18" ht="15">
      <c r="B31" s="42">
        <f t="shared" si="1"/>
        <v>27</v>
      </c>
      <c r="C31" s="346">
        <f t="shared" si="0"/>
        <v>297.8812587140581</v>
      </c>
      <c r="D31" s="209" t="s">
        <v>1064</v>
      </c>
      <c r="E31" s="72" t="s">
        <v>999</v>
      </c>
      <c r="F31" s="72" t="s">
        <v>30</v>
      </c>
      <c r="G31" s="313" t="s">
        <v>31</v>
      </c>
      <c r="H31" s="98">
        <v>38357</v>
      </c>
      <c r="I31" s="52">
        <v>11.6</v>
      </c>
      <c r="J31" s="53">
        <v>69.34606194283595</v>
      </c>
      <c r="K31" s="54">
        <v>18.7</v>
      </c>
      <c r="L31" s="53">
        <v>73.18335609498217</v>
      </c>
      <c r="M31" s="55">
        <v>156</v>
      </c>
      <c r="N31" s="53">
        <v>36.04255319148936</v>
      </c>
      <c r="O31" s="56">
        <v>630</v>
      </c>
      <c r="P31" s="53">
        <v>59.76853897128434</v>
      </c>
      <c r="Q31" s="57">
        <v>53</v>
      </c>
      <c r="R31" s="82">
        <v>59.54074851346625</v>
      </c>
    </row>
    <row r="32" spans="2:18" ht="15">
      <c r="B32" s="42">
        <f t="shared" si="1"/>
        <v>28</v>
      </c>
      <c r="C32" s="346">
        <f t="shared" si="0"/>
        <v>292.55911673228513</v>
      </c>
      <c r="D32" s="209" t="s">
        <v>1065</v>
      </c>
      <c r="E32" s="72" t="s">
        <v>1066</v>
      </c>
      <c r="F32" s="72" t="s">
        <v>30</v>
      </c>
      <c r="G32" s="313" t="s">
        <v>31</v>
      </c>
      <c r="H32" s="100">
        <v>38502</v>
      </c>
      <c r="I32" s="52">
        <v>11.3</v>
      </c>
      <c r="J32" s="53">
        <v>77.75521551327984</v>
      </c>
      <c r="K32" s="54">
        <v>12.3</v>
      </c>
      <c r="L32" s="53">
        <v>94.68210053306314</v>
      </c>
      <c r="M32" s="55">
        <v>160</v>
      </c>
      <c r="N32" s="53">
        <v>39.287234042553195</v>
      </c>
      <c r="O32" s="56">
        <v>480</v>
      </c>
      <c r="P32" s="53">
        <v>30.89507731145474</v>
      </c>
      <c r="Q32" s="57">
        <v>44</v>
      </c>
      <c r="R32" s="82">
        <v>49.93948933193425</v>
      </c>
    </row>
    <row r="33" spans="2:18" ht="15">
      <c r="B33" s="42">
        <f t="shared" si="1"/>
        <v>29</v>
      </c>
      <c r="C33" s="346">
        <f t="shared" si="0"/>
        <v>291.23436760029546</v>
      </c>
      <c r="D33" s="209" t="s">
        <v>1067</v>
      </c>
      <c r="E33" s="72" t="s">
        <v>1053</v>
      </c>
      <c r="F33" s="72" t="s">
        <v>30</v>
      </c>
      <c r="G33" s="313" t="s">
        <v>149</v>
      </c>
      <c r="H33" s="98">
        <v>38381</v>
      </c>
      <c r="I33" s="52">
        <v>11.7</v>
      </c>
      <c r="J33" s="53">
        <v>66.54301075268802</v>
      </c>
      <c r="K33" s="54">
        <v>24.1</v>
      </c>
      <c r="L33" s="53">
        <v>55.043790475351344</v>
      </c>
      <c r="M33" s="55">
        <v>203</v>
      </c>
      <c r="N33" s="53">
        <v>74.16755319148936</v>
      </c>
      <c r="O33" s="56">
        <v>545</v>
      </c>
      <c r="P33" s="53">
        <v>43.40691069738091</v>
      </c>
      <c r="Q33" s="57">
        <v>46</v>
      </c>
      <c r="R33" s="82">
        <v>52.0731024833858</v>
      </c>
    </row>
    <row r="34" spans="2:18" ht="15">
      <c r="B34" s="42">
        <f t="shared" si="1"/>
        <v>30</v>
      </c>
      <c r="C34" s="346">
        <f t="shared" si="0"/>
        <v>281.528944975996</v>
      </c>
      <c r="D34" s="372" t="s">
        <v>1108</v>
      </c>
      <c r="E34" s="72" t="s">
        <v>1007</v>
      </c>
      <c r="F34" s="72" t="s">
        <v>30</v>
      </c>
      <c r="G34" s="313" t="s">
        <v>31</v>
      </c>
      <c r="H34" s="98">
        <v>38147</v>
      </c>
      <c r="I34" s="52">
        <v>12</v>
      </c>
      <c r="J34" s="53">
        <v>58.13385718224407</v>
      </c>
      <c r="K34" s="54">
        <v>18.4</v>
      </c>
      <c r="L34" s="53">
        <v>74.19110974051722</v>
      </c>
      <c r="M34" s="55">
        <v>160</v>
      </c>
      <c r="N34" s="53">
        <v>39.287234042553195</v>
      </c>
      <c r="O34" s="56">
        <v>620</v>
      </c>
      <c r="P34" s="53">
        <v>57.8436415272957</v>
      </c>
      <c r="Q34" s="57">
        <v>46</v>
      </c>
      <c r="R34" s="82">
        <v>52.0731024833858</v>
      </c>
    </row>
    <row r="35" spans="2:18" ht="15">
      <c r="B35" s="42">
        <f t="shared" si="1"/>
        <v>31</v>
      </c>
      <c r="C35" s="346">
        <f t="shared" si="0"/>
        <v>279.3202089769495</v>
      </c>
      <c r="D35" s="209" t="s">
        <v>1001</v>
      </c>
      <c r="E35" s="72" t="s">
        <v>1069</v>
      </c>
      <c r="F35" s="72" t="s">
        <v>90</v>
      </c>
      <c r="G35" s="313" t="s">
        <v>100</v>
      </c>
      <c r="H35" s="131">
        <v>38558</v>
      </c>
      <c r="I35" s="52">
        <v>12.04</v>
      </c>
      <c r="J35" s="53">
        <v>57.012636706184935</v>
      </c>
      <c r="K35" s="54">
        <v>15.6</v>
      </c>
      <c r="L35" s="53">
        <v>83.59681043217763</v>
      </c>
      <c r="M35" s="55">
        <v>180</v>
      </c>
      <c r="N35" s="53">
        <v>55.51063829787233</v>
      </c>
      <c r="O35" s="56">
        <v>520</v>
      </c>
      <c r="P35" s="53">
        <v>38.594667087409306</v>
      </c>
      <c r="Q35" s="57">
        <v>39</v>
      </c>
      <c r="R35" s="82">
        <v>44.60545645330535</v>
      </c>
    </row>
    <row r="36" spans="2:18" ht="15">
      <c r="B36" s="42">
        <f t="shared" si="1"/>
        <v>32</v>
      </c>
      <c r="C36" s="346">
        <f t="shared" si="0"/>
        <v>277.43604503984494</v>
      </c>
      <c r="D36" s="209" t="s">
        <v>1070</v>
      </c>
      <c r="E36" s="72" t="s">
        <v>1071</v>
      </c>
      <c r="F36" s="72" t="s">
        <v>112</v>
      </c>
      <c r="G36" s="313" t="s">
        <v>113</v>
      </c>
      <c r="H36" s="98">
        <v>38443</v>
      </c>
      <c r="I36" s="52">
        <v>11.7</v>
      </c>
      <c r="J36" s="122">
        <v>66.54301075268802</v>
      </c>
      <c r="K36" s="123">
        <v>23.5</v>
      </c>
      <c r="L36" s="122">
        <v>57.05929776642144</v>
      </c>
      <c r="M36" s="124">
        <v>176</v>
      </c>
      <c r="N36" s="122">
        <v>52.2659574468085</v>
      </c>
      <c r="O36" s="125">
        <v>560</v>
      </c>
      <c r="P36" s="122">
        <v>46.29425686336387</v>
      </c>
      <c r="Q36" s="126">
        <v>49</v>
      </c>
      <c r="R36" s="141">
        <v>55.27352221056314</v>
      </c>
    </row>
    <row r="37" spans="2:18" ht="15">
      <c r="B37" s="42">
        <f t="shared" si="1"/>
        <v>33</v>
      </c>
      <c r="C37" s="346">
        <f t="shared" si="0"/>
        <v>275.13400378600267</v>
      </c>
      <c r="D37" s="209" t="s">
        <v>1072</v>
      </c>
      <c r="E37" s="72" t="s">
        <v>1014</v>
      </c>
      <c r="F37" s="72" t="s">
        <v>30</v>
      </c>
      <c r="G37" s="313" t="s">
        <v>31</v>
      </c>
      <c r="H37" s="98">
        <v>38067</v>
      </c>
      <c r="I37" s="52">
        <v>12.1</v>
      </c>
      <c r="J37" s="53">
        <v>55.330805992096145</v>
      </c>
      <c r="K37" s="54">
        <v>19.2</v>
      </c>
      <c r="L37" s="53">
        <v>71.50376668575709</v>
      </c>
      <c r="M37" s="55">
        <v>160</v>
      </c>
      <c r="N37" s="53">
        <v>39.287234042553195</v>
      </c>
      <c r="O37" s="56">
        <v>510</v>
      </c>
      <c r="P37" s="53">
        <v>36.669769643420665</v>
      </c>
      <c r="Q37" s="57">
        <v>65</v>
      </c>
      <c r="R37" s="82">
        <v>72.34242742217559</v>
      </c>
    </row>
    <row r="38" spans="2:18" ht="15">
      <c r="B38" s="42">
        <f t="shared" si="1"/>
        <v>34</v>
      </c>
      <c r="C38" s="346">
        <f t="shared" si="0"/>
        <v>265.36726755901384</v>
      </c>
      <c r="D38" s="209" t="s">
        <v>1074</v>
      </c>
      <c r="E38" s="72" t="s">
        <v>1075</v>
      </c>
      <c r="F38" s="72" t="s">
        <v>126</v>
      </c>
      <c r="G38" s="313" t="s">
        <v>215</v>
      </c>
      <c r="H38" s="350" t="s">
        <v>1076</v>
      </c>
      <c r="I38" s="52">
        <v>11.3</v>
      </c>
      <c r="J38" s="53">
        <v>77.75521551327984</v>
      </c>
      <c r="K38" s="54">
        <v>32.7</v>
      </c>
      <c r="L38" s="53">
        <v>26.154852636680033</v>
      </c>
      <c r="M38" s="55">
        <v>149</v>
      </c>
      <c r="N38" s="53">
        <v>30.364361702127667</v>
      </c>
      <c r="O38" s="56">
        <v>597</v>
      </c>
      <c r="P38" s="53">
        <v>53.41637740612184</v>
      </c>
      <c r="Q38" s="57">
        <v>70</v>
      </c>
      <c r="R38" s="82">
        <v>77.67646030080448</v>
      </c>
    </row>
    <row r="39" spans="2:18" ht="15">
      <c r="B39" s="42">
        <f t="shared" si="1"/>
        <v>35</v>
      </c>
      <c r="C39" s="346">
        <f t="shared" si="0"/>
        <v>265.0816654739111</v>
      </c>
      <c r="D39" s="209" t="s">
        <v>1034</v>
      </c>
      <c r="E39" s="72" t="s">
        <v>1034</v>
      </c>
      <c r="F39" s="72" t="s">
        <v>90</v>
      </c>
      <c r="G39" s="313" t="s">
        <v>100</v>
      </c>
      <c r="H39" s="143">
        <v>38673</v>
      </c>
      <c r="I39" s="52">
        <v>12.07</v>
      </c>
      <c r="J39" s="53">
        <v>56.17172134914051</v>
      </c>
      <c r="K39" s="54">
        <v>25.8</v>
      </c>
      <c r="L39" s="53">
        <v>49.33318648398608</v>
      </c>
      <c r="M39" s="55">
        <v>192</v>
      </c>
      <c r="N39" s="53">
        <v>65.24468085106383</v>
      </c>
      <c r="O39" s="56">
        <v>600</v>
      </c>
      <c r="P39" s="53">
        <v>53.99384663931842</v>
      </c>
      <c r="Q39" s="57">
        <v>35</v>
      </c>
      <c r="R39" s="82">
        <v>40.33823015040224</v>
      </c>
    </row>
    <row r="40" spans="2:18" ht="15">
      <c r="B40" s="42">
        <f t="shared" si="1"/>
        <v>36</v>
      </c>
      <c r="C40" s="346">
        <f t="shared" si="0"/>
        <v>259.89910051382645</v>
      </c>
      <c r="D40" s="209" t="s">
        <v>1077</v>
      </c>
      <c r="E40" s="72" t="s">
        <v>1078</v>
      </c>
      <c r="F40" s="72" t="s">
        <v>90</v>
      </c>
      <c r="G40" s="313" t="s">
        <v>100</v>
      </c>
      <c r="H40" s="351">
        <v>38591</v>
      </c>
      <c r="I40" s="52">
        <v>12.56</v>
      </c>
      <c r="J40" s="53">
        <v>42.43677051741548</v>
      </c>
      <c r="K40" s="54">
        <v>17.3</v>
      </c>
      <c r="L40" s="53">
        <v>77.88620644081237</v>
      </c>
      <c r="M40" s="55">
        <v>210</v>
      </c>
      <c r="N40" s="53">
        <v>79.84574468085106</v>
      </c>
      <c r="O40" s="56">
        <v>520</v>
      </c>
      <c r="P40" s="53">
        <v>38.594667087409306</v>
      </c>
      <c r="Q40" s="57">
        <v>17</v>
      </c>
      <c r="R40" s="82">
        <v>21.13571178733823</v>
      </c>
    </row>
    <row r="41" spans="2:18" ht="15">
      <c r="B41" s="42">
        <f>+B40+1</f>
        <v>37</v>
      </c>
      <c r="C41" s="346">
        <f t="shared" si="0"/>
        <v>243.71897718515805</v>
      </c>
      <c r="D41" s="209" t="s">
        <v>1081</v>
      </c>
      <c r="E41" s="72" t="s">
        <v>996</v>
      </c>
      <c r="F41" s="72" t="s">
        <v>20</v>
      </c>
      <c r="G41" s="313" t="s">
        <v>110</v>
      </c>
      <c r="H41" s="98">
        <v>38258</v>
      </c>
      <c r="I41" s="52">
        <v>12.3</v>
      </c>
      <c r="J41" s="122">
        <v>49.72470361180018</v>
      </c>
      <c r="K41" s="123">
        <v>21.5</v>
      </c>
      <c r="L41" s="122">
        <v>63.777655403321745</v>
      </c>
      <c r="M41" s="124">
        <v>187</v>
      </c>
      <c r="N41" s="122">
        <v>61.188829787234056</v>
      </c>
      <c r="O41" s="125">
        <v>463</v>
      </c>
      <c r="P41" s="122">
        <v>27.622751656674055</v>
      </c>
      <c r="Q41" s="126">
        <v>36</v>
      </c>
      <c r="R41" s="141">
        <v>41.40503672612802</v>
      </c>
    </row>
    <row r="42" spans="2:18" ht="15">
      <c r="B42" s="42">
        <f t="shared" si="1"/>
        <v>38</v>
      </c>
      <c r="C42" s="346">
        <f>+J40+L40+N40+P40+R40+T40</f>
        <v>259.89910051382645</v>
      </c>
      <c r="D42" s="209" t="s">
        <v>1082</v>
      </c>
      <c r="E42" s="72" t="s">
        <v>1083</v>
      </c>
      <c r="F42" s="72" t="s">
        <v>90</v>
      </c>
      <c r="G42" s="313" t="s">
        <v>100</v>
      </c>
      <c r="H42" s="143">
        <v>38458</v>
      </c>
      <c r="I42" s="52">
        <v>12.5</v>
      </c>
      <c r="J42" s="53">
        <v>44.11860123150427</v>
      </c>
      <c r="K42" s="54">
        <v>19.7</v>
      </c>
      <c r="L42" s="53">
        <v>69.82417727653201</v>
      </c>
      <c r="M42" s="55">
        <v>185</v>
      </c>
      <c r="N42" s="53">
        <v>59.56648936170214</v>
      </c>
      <c r="O42" s="56">
        <v>470</v>
      </c>
      <c r="P42" s="53">
        <v>28.9701798674661</v>
      </c>
      <c r="Q42" s="57">
        <v>29</v>
      </c>
      <c r="R42" s="82">
        <v>33.93739069604757</v>
      </c>
    </row>
    <row r="43" spans="2:18" ht="15">
      <c r="B43" s="42">
        <f t="shared" si="1"/>
        <v>39</v>
      </c>
      <c r="C43" s="346">
        <f>+J43+L43+N43+P43+R43+T43</f>
        <v>238.6422535979418</v>
      </c>
      <c r="D43" s="209" t="s">
        <v>1007</v>
      </c>
      <c r="E43" s="72" t="s">
        <v>993</v>
      </c>
      <c r="F43" s="72" t="s">
        <v>20</v>
      </c>
      <c r="G43" s="313" t="s">
        <v>21</v>
      </c>
      <c r="H43" s="98">
        <v>38363</v>
      </c>
      <c r="I43" s="52">
        <v>11.5</v>
      </c>
      <c r="J43" s="53">
        <v>72.14911313298393</v>
      </c>
      <c r="K43" s="54">
        <v>30.2</v>
      </c>
      <c r="L43" s="53">
        <v>34.55279968280543</v>
      </c>
      <c r="M43" s="55">
        <v>177</v>
      </c>
      <c r="N43" s="53">
        <v>53.07712765957447</v>
      </c>
      <c r="O43" s="56">
        <v>370</v>
      </c>
      <c r="P43" s="53">
        <v>9.72120542757969</v>
      </c>
      <c r="Q43" s="57">
        <v>62</v>
      </c>
      <c r="R43" s="82">
        <v>69.14200769499826</v>
      </c>
    </row>
    <row r="44" spans="2:18" ht="15">
      <c r="B44" s="42">
        <f t="shared" si="1"/>
        <v>40</v>
      </c>
      <c r="C44" s="346">
        <f>+J42+L42+N42+P42+R42+T42</f>
        <v>236.4168384332521</v>
      </c>
      <c r="D44" s="209" t="s">
        <v>1084</v>
      </c>
      <c r="E44" s="72" t="s">
        <v>1053</v>
      </c>
      <c r="F44" s="72" t="s">
        <v>90</v>
      </c>
      <c r="G44" s="313" t="s">
        <v>100</v>
      </c>
      <c r="H44" s="131">
        <v>38269</v>
      </c>
      <c r="I44" s="52">
        <v>12.9</v>
      </c>
      <c r="J44" s="53">
        <v>32.9063964709124</v>
      </c>
      <c r="K44" s="54">
        <v>21.5</v>
      </c>
      <c r="L44" s="53">
        <v>63.777655403321745</v>
      </c>
      <c r="M44" s="55">
        <v>164</v>
      </c>
      <c r="N44" s="53">
        <v>42.53191489361703</v>
      </c>
      <c r="O44" s="56">
        <v>625</v>
      </c>
      <c r="P44" s="53">
        <v>58.80609024929002</v>
      </c>
      <c r="Q44" s="57">
        <v>28</v>
      </c>
      <c r="R44" s="82">
        <v>32.870584120321794</v>
      </c>
    </row>
    <row r="45" spans="2:18" ht="15">
      <c r="B45" s="42">
        <f t="shared" si="1"/>
        <v>41</v>
      </c>
      <c r="C45" s="346">
        <f>+J43+L43+N43+P43+R43+T43</f>
        <v>238.6422535979418</v>
      </c>
      <c r="D45" s="209" t="s">
        <v>1086</v>
      </c>
      <c r="E45" s="72" t="s">
        <v>1007</v>
      </c>
      <c r="F45" s="72" t="s">
        <v>90</v>
      </c>
      <c r="G45" s="313" t="s">
        <v>100</v>
      </c>
      <c r="H45" s="143">
        <v>38313</v>
      </c>
      <c r="I45" s="52">
        <v>13</v>
      </c>
      <c r="J45" s="53">
        <v>30.103345280764415</v>
      </c>
      <c r="K45" s="54">
        <v>22.67</v>
      </c>
      <c r="L45" s="53">
        <v>59.84741618573506</v>
      </c>
      <c r="M45" s="55">
        <v>164</v>
      </c>
      <c r="N45" s="53">
        <v>42.53191489361703</v>
      </c>
      <c r="O45" s="56">
        <v>650</v>
      </c>
      <c r="P45" s="53">
        <v>63.618333859261625</v>
      </c>
      <c r="Q45" s="57">
        <v>17</v>
      </c>
      <c r="R45" s="82">
        <v>21.13571178733823</v>
      </c>
    </row>
    <row r="46" spans="2:18" ht="15">
      <c r="B46" s="42">
        <f t="shared" si="1"/>
        <v>42</v>
      </c>
      <c r="C46" s="346">
        <f>+J44+L44+N44+P44+R44+T44</f>
        <v>230.892641137463</v>
      </c>
      <c r="D46" s="209" t="s">
        <v>1057</v>
      </c>
      <c r="E46" s="72" t="s">
        <v>1087</v>
      </c>
      <c r="F46" s="72" t="s">
        <v>30</v>
      </c>
      <c r="G46" s="313" t="s">
        <v>31</v>
      </c>
      <c r="H46" s="98">
        <v>38669</v>
      </c>
      <c r="I46" s="52">
        <v>13.28</v>
      </c>
      <c r="J46" s="53">
        <v>22.25480194835012</v>
      </c>
      <c r="K46" s="54">
        <v>29.65</v>
      </c>
      <c r="L46" s="53">
        <v>36.400348032953005</v>
      </c>
      <c r="M46" s="55">
        <v>160</v>
      </c>
      <c r="N46" s="53">
        <v>39.287234042553195</v>
      </c>
      <c r="O46" s="56">
        <v>500</v>
      </c>
      <c r="P46" s="53">
        <v>34.744872199432024</v>
      </c>
      <c r="Q46" s="57">
        <v>75</v>
      </c>
      <c r="R46" s="82">
        <v>83.01049317943337</v>
      </c>
    </row>
    <row r="47" spans="2:18" ht="15">
      <c r="B47" s="42">
        <f t="shared" si="1"/>
        <v>43</v>
      </c>
      <c r="C47" s="346">
        <f>+J44+L44+N44+P44+R44+T44</f>
        <v>230.892641137463</v>
      </c>
      <c r="D47" s="209" t="s">
        <v>1089</v>
      </c>
      <c r="E47" s="72" t="s">
        <v>982</v>
      </c>
      <c r="F47" s="72" t="s">
        <v>126</v>
      </c>
      <c r="G47" s="313" t="s">
        <v>127</v>
      </c>
      <c r="H47" s="98">
        <v>38133</v>
      </c>
      <c r="I47" s="52">
        <v>13.1</v>
      </c>
      <c r="J47" s="53">
        <v>27.30029409061649</v>
      </c>
      <c r="K47" s="54">
        <v>24.59</v>
      </c>
      <c r="L47" s="53">
        <v>53.397792854310765</v>
      </c>
      <c r="M47" s="55">
        <v>160</v>
      </c>
      <c r="N47" s="53">
        <v>39.287234042553195</v>
      </c>
      <c r="O47" s="56">
        <v>497</v>
      </c>
      <c r="P47" s="53">
        <v>34.16740296623543</v>
      </c>
      <c r="Q47" s="57">
        <v>52</v>
      </c>
      <c r="R47" s="82">
        <v>58.47394193774047</v>
      </c>
    </row>
    <row r="48" spans="2:18" ht="15">
      <c r="B48" s="42">
        <f t="shared" si="1"/>
        <v>44</v>
      </c>
      <c r="C48" s="346">
        <f>+J45+L45+N45+P45+R45+T45</f>
        <v>217.23672200671635</v>
      </c>
      <c r="D48" s="209" t="s">
        <v>1090</v>
      </c>
      <c r="E48" s="72" t="s">
        <v>982</v>
      </c>
      <c r="F48" s="72" t="s">
        <v>57</v>
      </c>
      <c r="G48" s="313" t="s">
        <v>58</v>
      </c>
      <c r="H48" s="98">
        <v>38419</v>
      </c>
      <c r="I48" s="52">
        <v>13</v>
      </c>
      <c r="J48" s="53">
        <v>30.103345280764415</v>
      </c>
      <c r="K48" s="54">
        <v>45.1</v>
      </c>
      <c r="L48" s="53">
        <v>-15.498964712101838</v>
      </c>
      <c r="M48" s="55">
        <v>184</v>
      </c>
      <c r="N48" s="53">
        <v>58.75531914893617</v>
      </c>
      <c r="O48" s="56">
        <v>585</v>
      </c>
      <c r="P48" s="53">
        <v>51.10650047333546</v>
      </c>
      <c r="Q48" s="57">
        <v>69</v>
      </c>
      <c r="R48" s="82">
        <v>76.6096537250787</v>
      </c>
    </row>
    <row r="49" spans="2:18" ht="15">
      <c r="B49" s="42">
        <f t="shared" si="1"/>
        <v>45</v>
      </c>
      <c r="C49" s="346">
        <f>+J49+L49+N49+P49+R49+T49</f>
        <v>213.1221011051915</v>
      </c>
      <c r="D49" s="209" t="s">
        <v>1088</v>
      </c>
      <c r="E49" s="72" t="s">
        <v>997</v>
      </c>
      <c r="F49" s="72" t="s">
        <v>90</v>
      </c>
      <c r="G49" s="313" t="s">
        <v>100</v>
      </c>
      <c r="H49" s="143">
        <v>38518</v>
      </c>
      <c r="I49" s="52">
        <v>12.1</v>
      </c>
      <c r="J49" s="53">
        <v>55.330805992096145</v>
      </c>
      <c r="K49" s="54">
        <v>22.6</v>
      </c>
      <c r="L49" s="53">
        <v>60.082558703026564</v>
      </c>
      <c r="M49" s="55">
        <v>166</v>
      </c>
      <c r="N49" s="53">
        <v>44.154255319148945</v>
      </c>
      <c r="O49" s="56">
        <v>499</v>
      </c>
      <c r="P49" s="53">
        <v>34.552382455033154</v>
      </c>
      <c r="Q49" s="57">
        <v>15</v>
      </c>
      <c r="R49" s="82">
        <v>19.002098635886675</v>
      </c>
    </row>
    <row r="50" spans="2:18" ht="15">
      <c r="B50" s="42">
        <f t="shared" si="1"/>
        <v>46</v>
      </c>
      <c r="C50" s="346">
        <f>+J47+L47+N47+P47+R47+T47</f>
        <v>212.62666589145635</v>
      </c>
      <c r="D50" s="209" t="s">
        <v>1093</v>
      </c>
      <c r="E50" s="72" t="s">
        <v>995</v>
      </c>
      <c r="F50" s="72" t="s">
        <v>30</v>
      </c>
      <c r="G50" s="313" t="s">
        <v>31</v>
      </c>
      <c r="H50" s="98">
        <v>38672</v>
      </c>
      <c r="I50" s="52">
        <v>12.7</v>
      </c>
      <c r="J50" s="53">
        <v>38.51249885120836</v>
      </c>
      <c r="K50" s="54">
        <v>24.4</v>
      </c>
      <c r="L50" s="53">
        <v>54.03603682981631</v>
      </c>
      <c r="M50" s="55">
        <v>162</v>
      </c>
      <c r="N50" s="53">
        <v>40.90957446808511</v>
      </c>
      <c r="O50" s="56">
        <v>460</v>
      </c>
      <c r="P50" s="53">
        <v>27.04528242347746</v>
      </c>
      <c r="Q50" s="57">
        <v>23</v>
      </c>
      <c r="R50" s="82">
        <v>27.5365512416929</v>
      </c>
    </row>
    <row r="51" spans="2:18" ht="15">
      <c r="B51" s="42">
        <f t="shared" si="1"/>
        <v>47</v>
      </c>
      <c r="C51" s="346">
        <f>+J48+L48+N48+P48+R48+T48</f>
        <v>201.0758539160129</v>
      </c>
      <c r="D51" s="209" t="s">
        <v>1094</v>
      </c>
      <c r="E51" s="72" t="s">
        <v>973</v>
      </c>
      <c r="F51" s="72" t="s">
        <v>464</v>
      </c>
      <c r="G51" s="313" t="s">
        <v>465</v>
      </c>
      <c r="H51" s="98">
        <v>38470</v>
      </c>
      <c r="I51" s="52">
        <v>12.6</v>
      </c>
      <c r="J51" s="122">
        <v>41.31555004135629</v>
      </c>
      <c r="K51" s="123">
        <v>36.77</v>
      </c>
      <c r="L51" s="122">
        <v>12.48299484558791</v>
      </c>
      <c r="M51" s="124">
        <v>145</v>
      </c>
      <c r="N51" s="122">
        <v>27.119680851063833</v>
      </c>
      <c r="O51" s="125">
        <v>680</v>
      </c>
      <c r="P51" s="122">
        <v>69.39302619122756</v>
      </c>
      <c r="Q51" s="126">
        <v>29</v>
      </c>
      <c r="R51" s="141">
        <v>33.93739069604757</v>
      </c>
    </row>
    <row r="52" spans="2:18" ht="15">
      <c r="B52" s="42">
        <f t="shared" si="1"/>
        <v>48</v>
      </c>
      <c r="C52" s="346">
        <f>+J49+L49+N49+P49+R49+T49</f>
        <v>213.1221011051915</v>
      </c>
      <c r="D52" s="209" t="s">
        <v>1095</v>
      </c>
      <c r="E52" s="72" t="s">
        <v>982</v>
      </c>
      <c r="F52" s="72" t="s">
        <v>20</v>
      </c>
      <c r="G52" s="313" t="s">
        <v>110</v>
      </c>
      <c r="H52" s="100">
        <v>38601</v>
      </c>
      <c r="I52" s="52">
        <v>12.9</v>
      </c>
      <c r="J52" s="122">
        <v>32.9063964709124</v>
      </c>
      <c r="K52" s="123">
        <v>26.3</v>
      </c>
      <c r="L52" s="122">
        <v>47.65359707476101</v>
      </c>
      <c r="M52" s="124">
        <v>145</v>
      </c>
      <c r="N52" s="122">
        <v>27.119680851063833</v>
      </c>
      <c r="O52" s="125">
        <v>520</v>
      </c>
      <c r="P52" s="122">
        <v>38.594667087409306</v>
      </c>
      <c r="Q52" s="126">
        <v>16</v>
      </c>
      <c r="R52" s="141">
        <v>20.068905211612453</v>
      </c>
    </row>
    <row r="53" spans="2:18" ht="15">
      <c r="B53" s="42">
        <f t="shared" si="1"/>
        <v>49</v>
      </c>
      <c r="C53" s="346">
        <f>+J49+L49+N49+P49+R49+T49</f>
        <v>213.1221011051915</v>
      </c>
      <c r="D53" s="211" t="s">
        <v>1097</v>
      </c>
      <c r="E53" s="76" t="s">
        <v>1034</v>
      </c>
      <c r="F53" s="72" t="s">
        <v>20</v>
      </c>
      <c r="G53" s="313" t="s">
        <v>110</v>
      </c>
      <c r="H53" s="98">
        <v>38599</v>
      </c>
      <c r="I53" s="52">
        <v>13.6</v>
      </c>
      <c r="J53" s="122">
        <v>13.285038139876633</v>
      </c>
      <c r="K53" s="123">
        <v>26.6</v>
      </c>
      <c r="L53" s="122">
        <v>46.64584342922596</v>
      </c>
      <c r="M53" s="124">
        <v>171</v>
      </c>
      <c r="N53" s="122">
        <v>48.21010638297872</v>
      </c>
      <c r="O53" s="125">
        <v>432</v>
      </c>
      <c r="P53" s="122">
        <v>21.655569580309262</v>
      </c>
      <c r="Q53" s="126">
        <v>31</v>
      </c>
      <c r="R53" s="141">
        <v>36.07100384749913</v>
      </c>
    </row>
    <row r="54" spans="2:18" ht="15">
      <c r="B54" s="42">
        <f t="shared" si="1"/>
        <v>50</v>
      </c>
      <c r="C54" s="346">
        <f>+J50+L50+N50+P50+R50+T50</f>
        <v>188.03994381428015</v>
      </c>
      <c r="D54" s="209" t="s">
        <v>1068</v>
      </c>
      <c r="E54" s="72" t="s">
        <v>975</v>
      </c>
      <c r="F54" s="72" t="s">
        <v>30</v>
      </c>
      <c r="G54" s="313" t="s">
        <v>31</v>
      </c>
      <c r="H54" s="98">
        <v>38337</v>
      </c>
      <c r="I54" s="52">
        <v>13.1</v>
      </c>
      <c r="J54" s="53">
        <v>27.30029409061649</v>
      </c>
      <c r="K54" s="54">
        <v>28.3</v>
      </c>
      <c r="L54" s="53">
        <v>40.9352394378607</v>
      </c>
      <c r="M54" s="55">
        <v>145</v>
      </c>
      <c r="N54" s="53">
        <v>27.119680851063833</v>
      </c>
      <c r="O54" s="56">
        <v>530</v>
      </c>
      <c r="P54" s="53">
        <v>40.51956453139795</v>
      </c>
      <c r="Q54" s="57">
        <v>25</v>
      </c>
      <c r="R54" s="82">
        <v>29.670164393144457</v>
      </c>
    </row>
    <row r="55" spans="2:18" ht="15">
      <c r="B55" s="42">
        <f t="shared" si="1"/>
        <v>51</v>
      </c>
      <c r="C55" s="346">
        <f>+J51+L51+N51+P51+R51+T51</f>
        <v>184.24864262528317</v>
      </c>
      <c r="D55" s="209" t="s">
        <v>1098</v>
      </c>
      <c r="E55" s="72" t="s">
        <v>973</v>
      </c>
      <c r="F55" s="72" t="s">
        <v>30</v>
      </c>
      <c r="G55" s="313" t="s">
        <v>31</v>
      </c>
      <c r="H55" s="98">
        <v>38155</v>
      </c>
      <c r="I55" s="52">
        <v>13.8</v>
      </c>
      <c r="J55" s="53">
        <v>7.678935759580668</v>
      </c>
      <c r="K55" s="54">
        <v>26.4</v>
      </c>
      <c r="L55" s="53">
        <v>47.317679192916</v>
      </c>
      <c r="M55" s="55">
        <v>117</v>
      </c>
      <c r="N55" s="53">
        <v>4.406914893617028</v>
      </c>
      <c r="O55" s="56">
        <v>630</v>
      </c>
      <c r="P55" s="53">
        <v>59.76853897128434</v>
      </c>
      <c r="Q55" s="57">
        <v>37</v>
      </c>
      <c r="R55" s="82">
        <v>42.471843301853795</v>
      </c>
    </row>
    <row r="56" spans="2:18" ht="15">
      <c r="B56" s="42">
        <f t="shared" si="1"/>
        <v>52</v>
      </c>
      <c r="C56" s="346">
        <f>+J52+L52+N52+P52+R52+T52</f>
        <v>166.34324669575898</v>
      </c>
      <c r="D56" s="209" t="s">
        <v>1100</v>
      </c>
      <c r="E56" s="72" t="s">
        <v>1101</v>
      </c>
      <c r="F56" s="72" t="s">
        <v>30</v>
      </c>
      <c r="G56" s="313" t="s">
        <v>31</v>
      </c>
      <c r="H56" s="98">
        <v>38706</v>
      </c>
      <c r="I56" s="52">
        <v>13.8</v>
      </c>
      <c r="J56" s="53">
        <v>7.678935759580668</v>
      </c>
      <c r="K56" s="54">
        <v>39.28</v>
      </c>
      <c r="L56" s="53">
        <v>4.051456011278049</v>
      </c>
      <c r="M56" s="55">
        <v>140</v>
      </c>
      <c r="N56" s="53">
        <v>23.06382978723404</v>
      </c>
      <c r="O56" s="56">
        <v>430</v>
      </c>
      <c r="P56" s="53">
        <v>21.270590091511536</v>
      </c>
      <c r="Q56" s="57">
        <v>36</v>
      </c>
      <c r="R56" s="82">
        <v>41.40503672612802</v>
      </c>
    </row>
    <row r="57" spans="2:18" ht="15">
      <c r="B57" s="42">
        <f t="shared" si="1"/>
        <v>53</v>
      </c>
      <c r="C57" s="346">
        <f>+J53+L53+N53+P53+R53+T53</f>
        <v>165.8675613798897</v>
      </c>
      <c r="D57" s="209" t="s">
        <v>1102</v>
      </c>
      <c r="E57" s="72" t="s">
        <v>1103</v>
      </c>
      <c r="F57" s="72" t="s">
        <v>30</v>
      </c>
      <c r="G57" s="313" t="s">
        <v>31</v>
      </c>
      <c r="H57" s="98">
        <v>38711</v>
      </c>
      <c r="I57" s="52">
        <v>14.06</v>
      </c>
      <c r="J57" s="53">
        <v>0.3910026651959697</v>
      </c>
      <c r="K57" s="54">
        <v>39.27</v>
      </c>
      <c r="L57" s="53">
        <v>4.085047799462529</v>
      </c>
      <c r="M57" s="55">
        <v>130</v>
      </c>
      <c r="N57" s="53">
        <v>14.952127659574472</v>
      </c>
      <c r="O57" s="56">
        <v>490</v>
      </c>
      <c r="P57" s="53">
        <v>32.81997475544338</v>
      </c>
      <c r="Q57" s="57">
        <v>32</v>
      </c>
      <c r="R57" s="82">
        <v>37.137810423224906</v>
      </c>
    </row>
    <row r="58" spans="2:18" ht="15">
      <c r="B58" s="42">
        <f t="shared" si="1"/>
        <v>54</v>
      </c>
      <c r="C58" s="346">
        <f>+J58+L58+N58+P58+R58+T58</f>
        <v>164.81612791570885</v>
      </c>
      <c r="D58" s="209" t="s">
        <v>1096</v>
      </c>
      <c r="E58" s="72" t="s">
        <v>1023</v>
      </c>
      <c r="F58" s="72" t="s">
        <v>30</v>
      </c>
      <c r="G58" s="313" t="s">
        <v>31</v>
      </c>
      <c r="H58" s="98">
        <v>38390</v>
      </c>
      <c r="I58" s="52">
        <v>12.8</v>
      </c>
      <c r="J58" s="53">
        <v>35.709447661060324</v>
      </c>
      <c r="K58" s="54">
        <v>30.25</v>
      </c>
      <c r="L58" s="53">
        <v>34.38484074188291</v>
      </c>
      <c r="M58" s="55">
        <v>170</v>
      </c>
      <c r="N58" s="53">
        <v>47.39893617021278</v>
      </c>
      <c r="O58" s="56">
        <v>450</v>
      </c>
      <c r="P58" s="53">
        <v>25.12038497948882</v>
      </c>
      <c r="Q58" s="57">
        <v>18</v>
      </c>
      <c r="R58" s="82">
        <v>22.20251836306401</v>
      </c>
    </row>
    <row r="59" spans="2:18" ht="15">
      <c r="B59" s="42">
        <f t="shared" si="1"/>
        <v>55</v>
      </c>
      <c r="C59" s="346">
        <f>+J55+L55+N55+P55+R55+T55</f>
        <v>161.64391211925184</v>
      </c>
      <c r="D59" s="211" t="s">
        <v>1099</v>
      </c>
      <c r="E59" s="76" t="s">
        <v>986</v>
      </c>
      <c r="F59" s="72" t="s">
        <v>464</v>
      </c>
      <c r="G59" s="313" t="s">
        <v>465</v>
      </c>
      <c r="H59" s="98">
        <v>38651</v>
      </c>
      <c r="I59" s="52">
        <v>12.2</v>
      </c>
      <c r="J59" s="122">
        <v>52.52775480194816</v>
      </c>
      <c r="K59" s="123">
        <v>55</v>
      </c>
      <c r="L59" s="122">
        <v>-48.75483501475833</v>
      </c>
      <c r="M59" s="124">
        <v>170</v>
      </c>
      <c r="N59" s="122">
        <v>47.39893617021278</v>
      </c>
      <c r="O59" s="125">
        <v>520</v>
      </c>
      <c r="P59" s="122">
        <v>38.594667087409306</v>
      </c>
      <c r="Q59" s="126">
        <v>28</v>
      </c>
      <c r="R59" s="141">
        <v>32.870584120321794</v>
      </c>
    </row>
    <row r="60" spans="2:18" ht="15">
      <c r="B60" s="42">
        <f t="shared" si="1"/>
        <v>56</v>
      </c>
      <c r="C60" s="346">
        <f>+J56+L56+N56+P56+R56+T56</f>
        <v>97.46984837573231</v>
      </c>
      <c r="D60" s="372" t="s">
        <v>1039</v>
      </c>
      <c r="E60" s="72" t="s">
        <v>984</v>
      </c>
      <c r="F60" s="72" t="s">
        <v>30</v>
      </c>
      <c r="G60" s="313" t="s">
        <v>149</v>
      </c>
      <c r="H60" s="98">
        <v>38529</v>
      </c>
      <c r="I60" s="52">
        <v>14.4</v>
      </c>
      <c r="J60" s="53">
        <v>-9.139371381307114</v>
      </c>
      <c r="K60" s="54">
        <v>33.8</v>
      </c>
      <c r="L60" s="53">
        <v>22.45975593638488</v>
      </c>
      <c r="M60" s="55">
        <v>101</v>
      </c>
      <c r="N60" s="53">
        <v>-8.571808510638292</v>
      </c>
      <c r="O60" s="56">
        <v>445</v>
      </c>
      <c r="P60" s="53">
        <v>24.157936257494498</v>
      </c>
      <c r="Q60" s="57">
        <v>26</v>
      </c>
      <c r="R60" s="82">
        <v>30.736970968870235</v>
      </c>
    </row>
    <row r="61" spans="2:18" ht="15">
      <c r="B61" s="42">
        <f t="shared" si="1"/>
        <v>57</v>
      </c>
      <c r="C61" s="346">
        <f>+J56+L56+N56+P56+R56+T56</f>
        <v>97.46984837573231</v>
      </c>
      <c r="D61" s="209" t="s">
        <v>1110</v>
      </c>
      <c r="E61" s="72" t="s">
        <v>984</v>
      </c>
      <c r="F61" s="72" t="s">
        <v>112</v>
      </c>
      <c r="G61" s="313" t="s">
        <v>113</v>
      </c>
      <c r="H61" s="98">
        <v>38198</v>
      </c>
      <c r="I61" s="52">
        <v>14.2</v>
      </c>
      <c r="J61" s="122">
        <v>-3.533269001011149</v>
      </c>
      <c r="K61" s="123">
        <v>47.8</v>
      </c>
      <c r="L61" s="122">
        <v>-24.56874752191723</v>
      </c>
      <c r="M61" s="124">
        <v>128</v>
      </c>
      <c r="N61" s="122">
        <v>13.329787234042556</v>
      </c>
      <c r="O61" s="125">
        <v>605</v>
      </c>
      <c r="P61" s="122">
        <v>54.95629536131274</v>
      </c>
      <c r="Q61" s="126">
        <v>12</v>
      </c>
      <c r="R61" s="141">
        <v>15.80167890870934</v>
      </c>
    </row>
    <row r="62" spans="2:18" ht="15">
      <c r="B62" s="42">
        <f t="shared" si="1"/>
        <v>58</v>
      </c>
      <c r="C62" s="346">
        <f>+J57+L57+N57+P57+R57+T57</f>
        <v>89.38596330290126</v>
      </c>
      <c r="D62" s="209" t="s">
        <v>1112</v>
      </c>
      <c r="E62" s="72" t="s">
        <v>1009</v>
      </c>
      <c r="F62" s="72" t="s">
        <v>57</v>
      </c>
      <c r="G62" s="313" t="s">
        <v>58</v>
      </c>
      <c r="H62" s="98">
        <v>38666</v>
      </c>
      <c r="I62" s="52">
        <v>12.5</v>
      </c>
      <c r="J62" s="53">
        <v>44.11860123150427</v>
      </c>
      <c r="K62" s="54">
        <v>101.3</v>
      </c>
      <c r="L62" s="53">
        <v>-204.28481430900035</v>
      </c>
      <c r="M62" s="55">
        <v>134</v>
      </c>
      <c r="N62" s="53">
        <v>18.196808510638306</v>
      </c>
      <c r="O62" s="56">
        <v>568</v>
      </c>
      <c r="P62" s="53">
        <v>47.83417481855477</v>
      </c>
      <c r="Q62" s="57">
        <v>25</v>
      </c>
      <c r="R62" s="82">
        <v>29.670164393144457</v>
      </c>
    </row>
    <row r="63" spans="2:18" ht="15">
      <c r="B63" s="42">
        <f t="shared" si="1"/>
        <v>59</v>
      </c>
      <c r="C63" s="346">
        <f>+J58+L58+N58+P58+R58+T58</f>
        <v>164.81612791570885</v>
      </c>
      <c r="D63" s="209" t="s">
        <v>1113</v>
      </c>
      <c r="E63" s="72" t="s">
        <v>1114</v>
      </c>
      <c r="F63" s="72" t="s">
        <v>30</v>
      </c>
      <c r="G63" s="313" t="s">
        <v>31</v>
      </c>
      <c r="H63" s="100">
        <v>38482</v>
      </c>
      <c r="I63" s="52">
        <v>16.42</v>
      </c>
      <c r="J63" s="53">
        <v>-65.76100542229608</v>
      </c>
      <c r="K63" s="54">
        <v>44.13</v>
      </c>
      <c r="L63" s="53">
        <v>-12.24056125820519</v>
      </c>
      <c r="M63" s="55">
        <v>80</v>
      </c>
      <c r="N63" s="53">
        <v>-25.606382978723403</v>
      </c>
      <c r="O63" s="56">
        <v>430</v>
      </c>
      <c r="P63" s="53">
        <v>21.270590091511536</v>
      </c>
      <c r="Q63" s="57">
        <v>14</v>
      </c>
      <c r="R63" s="82">
        <v>17.935292060160897</v>
      </c>
    </row>
    <row r="64" spans="2:18" ht="15">
      <c r="B64" s="42">
        <f t="shared" si="1"/>
        <v>60</v>
      </c>
      <c r="C64" s="346">
        <f>+J64+L64+N64+P64+R64+T64</f>
        <v>59.321912788011616</v>
      </c>
      <c r="D64" s="209" t="s">
        <v>1109</v>
      </c>
      <c r="E64" s="72" t="s">
        <v>1080</v>
      </c>
      <c r="F64" s="72" t="s">
        <v>30</v>
      </c>
      <c r="G64" s="313" t="s">
        <v>31</v>
      </c>
      <c r="H64" s="100">
        <v>38622</v>
      </c>
      <c r="I64" s="52">
        <v>14.61</v>
      </c>
      <c r="J64" s="53">
        <v>-15.025778880617793</v>
      </c>
      <c r="K64" s="54">
        <v>45.41</v>
      </c>
      <c r="L64" s="53">
        <v>-16.540310145821365</v>
      </c>
      <c r="M64" s="55">
        <v>140</v>
      </c>
      <c r="N64" s="53">
        <v>23.06382978723404</v>
      </c>
      <c r="O64" s="56">
        <v>490</v>
      </c>
      <c r="P64" s="53">
        <v>32.81997475544338</v>
      </c>
      <c r="Q64" s="57">
        <v>30</v>
      </c>
      <c r="R64" s="82">
        <v>35.00419727177335</v>
      </c>
    </row>
    <row r="65" spans="1:18" ht="15.75" thickBot="1">
      <c r="A65" s="140"/>
      <c r="B65" s="44">
        <f t="shared" si="1"/>
        <v>61</v>
      </c>
      <c r="C65" s="352">
        <f>+J65+L65+N65+P65+R65+T65</f>
        <v>-83.5979358431641</v>
      </c>
      <c r="D65" s="212" t="s">
        <v>1115</v>
      </c>
      <c r="E65" s="78" t="s">
        <v>1116</v>
      </c>
      <c r="F65" s="78" t="s">
        <v>454</v>
      </c>
      <c r="G65" s="343" t="s">
        <v>455</v>
      </c>
      <c r="H65" s="344">
        <v>39166</v>
      </c>
      <c r="I65" s="59">
        <v>18</v>
      </c>
      <c r="J65" s="60">
        <v>-110.04921422663386</v>
      </c>
      <c r="K65" s="61">
        <v>46.19</v>
      </c>
      <c r="L65" s="60">
        <v>-19.16046962421251</v>
      </c>
      <c r="M65" s="62">
        <v>126</v>
      </c>
      <c r="N65" s="60">
        <v>11.707446808510639</v>
      </c>
      <c r="O65" s="63">
        <v>408</v>
      </c>
      <c r="P65" s="60">
        <v>17.03581571473653</v>
      </c>
      <c r="Q65" s="64">
        <v>13</v>
      </c>
      <c r="R65" s="65">
        <v>16.86848548443512</v>
      </c>
    </row>
    <row r="66" spans="1:18" ht="15.75" thickTop="1">
      <c r="A66" s="140"/>
      <c r="B66" s="353"/>
      <c r="C66" s="354"/>
      <c r="D66" s="355"/>
      <c r="E66" s="355"/>
      <c r="F66" s="355"/>
      <c r="G66" s="355"/>
      <c r="H66" s="356"/>
      <c r="I66" s="357"/>
      <c r="J66" s="358"/>
      <c r="K66" s="357"/>
      <c r="L66" s="358"/>
      <c r="M66" s="359"/>
      <c r="N66" s="358"/>
      <c r="O66" s="359"/>
      <c r="P66" s="358"/>
      <c r="Q66" s="359"/>
      <c r="R66" s="358"/>
    </row>
    <row r="67" spans="1:18" ht="15">
      <c r="A67" s="140"/>
      <c r="B67" s="360"/>
      <c r="C67" s="361"/>
      <c r="D67" s="362"/>
      <c r="E67" s="362"/>
      <c r="F67" s="362"/>
      <c r="G67" s="362"/>
      <c r="H67" s="363"/>
      <c r="I67" s="364"/>
      <c r="J67" s="365"/>
      <c r="K67" s="364"/>
      <c r="L67" s="365"/>
      <c r="M67" s="366"/>
      <c r="N67" s="365"/>
      <c r="O67" s="366"/>
      <c r="P67" s="365"/>
      <c r="Q67" s="366"/>
      <c r="R67" s="365"/>
    </row>
    <row r="68" spans="1:18" ht="15">
      <c r="A68" s="140"/>
      <c r="B68" s="360"/>
      <c r="C68" s="361"/>
      <c r="D68" s="362"/>
      <c r="E68" s="362"/>
      <c r="F68" s="362"/>
      <c r="G68" s="362"/>
      <c r="H68" s="363"/>
      <c r="I68" s="364"/>
      <c r="J68" s="365"/>
      <c r="K68" s="364"/>
      <c r="L68" s="365"/>
      <c r="M68" s="366"/>
      <c r="N68" s="365"/>
      <c r="O68" s="366"/>
      <c r="P68" s="365"/>
      <c r="Q68" s="366"/>
      <c r="R68" s="365"/>
    </row>
    <row r="69" spans="1:18" ht="15">
      <c r="A69" s="140"/>
      <c r="B69" s="360"/>
      <c r="C69" s="361"/>
      <c r="D69" s="362"/>
      <c r="E69" s="362"/>
      <c r="F69" s="362"/>
      <c r="G69" s="362"/>
      <c r="H69" s="363"/>
      <c r="I69" s="364"/>
      <c r="J69" s="367"/>
      <c r="K69" s="368"/>
      <c r="L69" s="367"/>
      <c r="M69" s="369"/>
      <c r="N69" s="367"/>
      <c r="O69" s="369"/>
      <c r="P69" s="367"/>
      <c r="Q69" s="369"/>
      <c r="R69" s="367"/>
    </row>
    <row r="70" spans="1:18" ht="15">
      <c r="A70" s="140"/>
      <c r="B70" s="360"/>
      <c r="C70" s="361"/>
      <c r="D70" s="362"/>
      <c r="E70" s="362"/>
      <c r="F70" s="362"/>
      <c r="G70" s="362"/>
      <c r="H70" s="370"/>
      <c r="I70" s="364"/>
      <c r="J70" s="365"/>
      <c r="K70" s="364"/>
      <c r="L70" s="365"/>
      <c r="M70" s="366"/>
      <c r="N70" s="365"/>
      <c r="O70" s="366"/>
      <c r="P70" s="365"/>
      <c r="Q70" s="366"/>
      <c r="R70" s="365"/>
    </row>
    <row r="71" spans="1:18" ht="15">
      <c r="A71" s="140"/>
      <c r="B71" s="360"/>
      <c r="C71" s="361"/>
      <c r="D71" s="362"/>
      <c r="E71" s="362"/>
      <c r="F71" s="362"/>
      <c r="G71" s="362"/>
      <c r="H71" s="363"/>
      <c r="I71" s="364"/>
      <c r="J71" s="365"/>
      <c r="K71" s="364"/>
      <c r="L71" s="365"/>
      <c r="M71" s="366"/>
      <c r="N71" s="365"/>
      <c r="O71" s="366"/>
      <c r="P71" s="365"/>
      <c r="Q71" s="366"/>
      <c r="R71" s="365"/>
    </row>
    <row r="72" spans="1:18" ht="15">
      <c r="A72" s="140"/>
      <c r="B72" s="360"/>
      <c r="C72" s="361"/>
      <c r="D72" s="362"/>
      <c r="E72" s="362"/>
      <c r="F72" s="362"/>
      <c r="G72" s="362"/>
      <c r="H72" s="363"/>
      <c r="I72" s="364"/>
      <c r="J72" s="365"/>
      <c r="K72" s="364"/>
      <c r="L72" s="365"/>
      <c r="M72" s="366"/>
      <c r="N72" s="365"/>
      <c r="O72" s="366"/>
      <c r="P72" s="365"/>
      <c r="Q72" s="366"/>
      <c r="R72" s="365"/>
    </row>
    <row r="73" spans="1:18" ht="15">
      <c r="A73" s="140"/>
      <c r="B73" s="360"/>
      <c r="C73" s="361"/>
      <c r="D73" s="362"/>
      <c r="E73" s="362"/>
      <c r="F73" s="362"/>
      <c r="G73" s="362"/>
      <c r="H73" s="371"/>
      <c r="I73" s="364"/>
      <c r="J73" s="365"/>
      <c r="K73" s="364"/>
      <c r="L73" s="365"/>
      <c r="M73" s="366"/>
      <c r="N73" s="365"/>
      <c r="O73" s="366"/>
      <c r="P73" s="365"/>
      <c r="Q73" s="366"/>
      <c r="R73" s="365"/>
    </row>
    <row r="74" spans="2:18" ht="15"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99"/>
  <sheetViews>
    <sheetView zoomScale="75" zoomScaleNormal="75" zoomScalePageLayoutView="0" workbookViewId="0" topLeftCell="B97">
      <selection activeCell="G14" sqref="G14"/>
    </sheetView>
  </sheetViews>
  <sheetFormatPr defaultColWidth="9.140625" defaultRowHeight="15"/>
  <cols>
    <col min="1" max="1" width="1.1484375" style="0" customWidth="1"/>
    <col min="2" max="3" width="9.28125" style="0" bestFit="1" customWidth="1"/>
    <col min="4" max="4" width="14.00390625" style="0" bestFit="1" customWidth="1"/>
    <col min="5" max="5" width="10.57421875" style="0" bestFit="1" customWidth="1"/>
    <col min="6" max="6" width="16.57421875" style="0" bestFit="1" customWidth="1"/>
    <col min="7" max="7" width="28.7109375" style="0" bestFit="1" customWidth="1"/>
    <col min="8" max="8" width="11.57421875" style="0" bestFit="1" customWidth="1"/>
    <col min="9" max="18" width="9.28125" style="0" bestFit="1" customWidth="1"/>
  </cols>
  <sheetData>
    <row r="1" spans="3:19" ht="30">
      <c r="C1" s="1" t="s">
        <v>1117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9:19" ht="15.75" thickBot="1">
      <c r="I2" s="3"/>
      <c r="J2" s="3"/>
      <c r="K2" s="4"/>
      <c r="L2" s="4"/>
      <c r="M2" s="5"/>
      <c r="N2" s="5"/>
      <c r="O2" s="6"/>
      <c r="P2" s="6"/>
      <c r="Q2" s="7"/>
      <c r="R2" s="7"/>
      <c r="S2" s="213"/>
    </row>
    <row r="3" spans="2:19" ht="15.75" thickTop="1">
      <c r="B3" s="8" t="s">
        <v>1</v>
      </c>
      <c r="C3" s="308" t="s">
        <v>2</v>
      </c>
      <c r="D3" s="11" t="s">
        <v>3</v>
      </c>
      <c r="E3" s="12" t="s">
        <v>4</v>
      </c>
      <c r="F3" s="12" t="s">
        <v>5</v>
      </c>
      <c r="G3" s="15" t="s">
        <v>6</v>
      </c>
      <c r="H3" s="83" t="s">
        <v>122</v>
      </c>
      <c r="I3" s="84" t="s">
        <v>7</v>
      </c>
      <c r="J3" s="84"/>
      <c r="K3" s="85" t="s">
        <v>123</v>
      </c>
      <c r="L3" s="86"/>
      <c r="M3" s="87" t="s">
        <v>9</v>
      </c>
      <c r="N3" s="88"/>
      <c r="O3" s="89" t="s">
        <v>10</v>
      </c>
      <c r="P3" s="90"/>
      <c r="Q3" s="23" t="s">
        <v>11</v>
      </c>
      <c r="R3" s="91"/>
      <c r="S3" s="213"/>
    </row>
    <row r="4" spans="2:19" ht="15.75" thickBot="1">
      <c r="B4" s="24" t="s">
        <v>12</v>
      </c>
      <c r="C4" s="309" t="s">
        <v>13</v>
      </c>
      <c r="D4" s="27"/>
      <c r="E4" s="28"/>
      <c r="F4" s="28"/>
      <c r="G4" s="30"/>
      <c r="H4" s="93" t="s">
        <v>124</v>
      </c>
      <c r="I4" s="31" t="s">
        <v>14</v>
      </c>
      <c r="J4" s="32" t="s">
        <v>15</v>
      </c>
      <c r="K4" s="94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80" t="s">
        <v>15</v>
      </c>
      <c r="S4" s="213"/>
    </row>
    <row r="5" spans="2:19" ht="15.75" thickTop="1">
      <c r="B5" s="40">
        <v>1</v>
      </c>
      <c r="C5" s="310">
        <f aca="true" t="shared" si="0" ref="C5:C36">+J5+L5+N5+P5+R5+T5</f>
        <v>434.4102146694174</v>
      </c>
      <c r="D5" s="66" t="s">
        <v>1118</v>
      </c>
      <c r="E5" s="67" t="s">
        <v>1119</v>
      </c>
      <c r="F5" s="67" t="s">
        <v>30</v>
      </c>
      <c r="G5" s="311" t="s">
        <v>31</v>
      </c>
      <c r="H5" s="100">
        <v>38978</v>
      </c>
      <c r="I5" s="46">
        <v>10.5</v>
      </c>
      <c r="J5" s="47">
        <v>98.84925503943859</v>
      </c>
      <c r="K5" s="46">
        <v>10.2</v>
      </c>
      <c r="L5" s="47">
        <v>99.7822116669558</v>
      </c>
      <c r="M5" s="48">
        <v>180</v>
      </c>
      <c r="N5" s="49">
        <v>70.54640907181852</v>
      </c>
      <c r="O5" s="50">
        <v>620</v>
      </c>
      <c r="P5" s="49">
        <v>83.97457491604925</v>
      </c>
      <c r="Q5" s="51">
        <v>70</v>
      </c>
      <c r="R5" s="81">
        <v>81.25776397515529</v>
      </c>
      <c r="S5" s="214"/>
    </row>
    <row r="6" spans="2:19" ht="15">
      <c r="B6" s="42">
        <f aca="true" t="shared" si="1" ref="B6:B69">+B5+1</f>
        <v>2</v>
      </c>
      <c r="C6" s="312">
        <f t="shared" si="0"/>
        <v>422.495928246644</v>
      </c>
      <c r="D6" s="71" t="s">
        <v>1120</v>
      </c>
      <c r="E6" s="72" t="s">
        <v>1053</v>
      </c>
      <c r="F6" s="72" t="s">
        <v>30</v>
      </c>
      <c r="G6" s="313" t="s">
        <v>31</v>
      </c>
      <c r="H6" s="98">
        <v>39221</v>
      </c>
      <c r="I6" s="52">
        <v>10.4</v>
      </c>
      <c r="J6" s="53">
        <v>100.83164308668202</v>
      </c>
      <c r="K6" s="54">
        <v>10</v>
      </c>
      <c r="L6" s="53">
        <v>100.2276584970155</v>
      </c>
      <c r="M6" s="55">
        <v>180</v>
      </c>
      <c r="N6" s="53">
        <v>70.54640907181852</v>
      </c>
      <c r="O6" s="56">
        <v>580</v>
      </c>
      <c r="P6" s="53">
        <v>73.84718298598153</v>
      </c>
      <c r="Q6" s="57">
        <v>66</v>
      </c>
      <c r="R6" s="82">
        <v>77.04303460514642</v>
      </c>
      <c r="S6" s="214"/>
    </row>
    <row r="7" spans="2:19" ht="15">
      <c r="B7" s="42">
        <f t="shared" si="1"/>
        <v>3</v>
      </c>
      <c r="C7" s="312">
        <f t="shared" si="0"/>
        <v>411.3958383034975</v>
      </c>
      <c r="D7" s="71" t="s">
        <v>1121</v>
      </c>
      <c r="E7" s="72" t="s">
        <v>1023</v>
      </c>
      <c r="F7" s="72" t="s">
        <v>26</v>
      </c>
      <c r="G7" s="313" t="s">
        <v>27</v>
      </c>
      <c r="H7" s="100">
        <v>39109</v>
      </c>
      <c r="I7" s="52">
        <v>11.61</v>
      </c>
      <c r="J7" s="53">
        <v>76.84474771503639</v>
      </c>
      <c r="K7" s="54">
        <v>18.98</v>
      </c>
      <c r="L7" s="53">
        <v>80.2270958273354</v>
      </c>
      <c r="M7" s="55">
        <v>191</v>
      </c>
      <c r="N7" s="53">
        <v>81.51868962620742</v>
      </c>
      <c r="O7" s="56">
        <v>575</v>
      </c>
      <c r="P7" s="53">
        <v>72.58125899472307</v>
      </c>
      <c r="Q7" s="57">
        <v>88</v>
      </c>
      <c r="R7" s="82">
        <v>100.22404614019521</v>
      </c>
      <c r="S7" s="214"/>
    </row>
    <row r="8" spans="2:19" ht="15">
      <c r="B8" s="42">
        <f t="shared" si="1"/>
        <v>4</v>
      </c>
      <c r="C8" s="312">
        <f t="shared" si="0"/>
        <v>401.19767697982104</v>
      </c>
      <c r="D8" s="71" t="s">
        <v>1122</v>
      </c>
      <c r="E8" s="72" t="s">
        <v>1123</v>
      </c>
      <c r="F8" s="72" t="s">
        <v>74</v>
      </c>
      <c r="G8" s="313" t="s">
        <v>75</v>
      </c>
      <c r="H8" s="98">
        <v>38718</v>
      </c>
      <c r="I8" s="52">
        <v>11.5</v>
      </c>
      <c r="J8" s="53">
        <v>79.02537456700415</v>
      </c>
      <c r="K8" s="54">
        <v>27.1</v>
      </c>
      <c r="L8" s="53">
        <v>62.14195452691198</v>
      </c>
      <c r="M8" s="55">
        <v>206</v>
      </c>
      <c r="N8" s="53">
        <v>96.48089038219231</v>
      </c>
      <c r="O8" s="56">
        <v>630</v>
      </c>
      <c r="P8" s="53">
        <v>86.50642289856617</v>
      </c>
      <c r="Q8" s="57">
        <v>66</v>
      </c>
      <c r="R8" s="82">
        <v>77.04303460514642</v>
      </c>
      <c r="S8" s="214"/>
    </row>
    <row r="9" spans="2:19" ht="15">
      <c r="B9" s="42">
        <f t="shared" si="1"/>
        <v>5</v>
      </c>
      <c r="C9" s="312">
        <f t="shared" si="0"/>
        <v>392.74466265675005</v>
      </c>
      <c r="D9" s="71" t="s">
        <v>1124</v>
      </c>
      <c r="E9" s="72" t="s">
        <v>1037</v>
      </c>
      <c r="F9" s="72" t="s">
        <v>30</v>
      </c>
      <c r="G9" s="313" t="s">
        <v>72</v>
      </c>
      <c r="H9" s="98">
        <v>38897</v>
      </c>
      <c r="I9" s="52">
        <v>11.1</v>
      </c>
      <c r="J9" s="53">
        <v>86.95492675597794</v>
      </c>
      <c r="K9" s="54">
        <v>19.2</v>
      </c>
      <c r="L9" s="53">
        <v>79.73710431426974</v>
      </c>
      <c r="M9" s="55">
        <v>202</v>
      </c>
      <c r="N9" s="53">
        <v>92.49097018059635</v>
      </c>
      <c r="O9" s="56">
        <v>420</v>
      </c>
      <c r="P9" s="53">
        <v>33.33761526571078</v>
      </c>
      <c r="Q9" s="57">
        <v>88</v>
      </c>
      <c r="R9" s="82">
        <v>100.22404614019521</v>
      </c>
      <c r="S9" s="214"/>
    </row>
    <row r="10" spans="2:19" ht="15">
      <c r="B10" s="42">
        <f t="shared" si="1"/>
        <v>6</v>
      </c>
      <c r="C10" s="312">
        <f t="shared" si="0"/>
        <v>384.81888048043623</v>
      </c>
      <c r="D10" s="71" t="s">
        <v>1125</v>
      </c>
      <c r="E10" s="72" t="s">
        <v>973</v>
      </c>
      <c r="F10" s="72" t="s">
        <v>112</v>
      </c>
      <c r="G10" s="313" t="s">
        <v>113</v>
      </c>
      <c r="H10" s="98">
        <v>39125</v>
      </c>
      <c r="I10" s="52">
        <v>11.7</v>
      </c>
      <c r="J10" s="122">
        <v>75.06059847251728</v>
      </c>
      <c r="K10" s="123">
        <v>20.5</v>
      </c>
      <c r="L10" s="122">
        <v>76.84169991888176</v>
      </c>
      <c r="M10" s="124">
        <v>208</v>
      </c>
      <c r="N10" s="122">
        <v>98.4758504829903</v>
      </c>
      <c r="O10" s="125">
        <v>540</v>
      </c>
      <c r="P10" s="122">
        <v>63.719791055913845</v>
      </c>
      <c r="Q10" s="126">
        <v>60</v>
      </c>
      <c r="R10" s="141">
        <v>70.7209405501331</v>
      </c>
      <c r="S10" s="214"/>
    </row>
    <row r="11" spans="2:19" ht="15">
      <c r="B11" s="42">
        <f t="shared" si="1"/>
        <v>7</v>
      </c>
      <c r="C11" s="312">
        <f t="shared" si="0"/>
        <v>383.670498719899</v>
      </c>
      <c r="D11" s="71" t="s">
        <v>1126</v>
      </c>
      <c r="E11" s="72" t="s">
        <v>1127</v>
      </c>
      <c r="F11" s="72" t="s">
        <v>177</v>
      </c>
      <c r="G11" s="313" t="s">
        <v>178</v>
      </c>
      <c r="H11" s="98">
        <v>39019</v>
      </c>
      <c r="I11" s="52">
        <v>11.27</v>
      </c>
      <c r="J11" s="53">
        <v>83.58486707566408</v>
      </c>
      <c r="K11" s="54">
        <v>27</v>
      </c>
      <c r="L11" s="53">
        <v>62.36467794194183</v>
      </c>
      <c r="M11" s="55">
        <v>194</v>
      </c>
      <c r="N11" s="53">
        <v>84.51112977740442</v>
      </c>
      <c r="O11" s="56">
        <v>585</v>
      </c>
      <c r="P11" s="53">
        <v>75.11310697724002</v>
      </c>
      <c r="Q11" s="57">
        <v>67</v>
      </c>
      <c r="R11" s="82">
        <v>78.09671694764863</v>
      </c>
      <c r="S11" s="214"/>
    </row>
    <row r="12" spans="2:19" ht="15">
      <c r="B12" s="42">
        <f t="shared" si="1"/>
        <v>8</v>
      </c>
      <c r="C12" s="312">
        <f t="shared" si="0"/>
        <v>379.1833098682251</v>
      </c>
      <c r="D12" s="71" t="s">
        <v>1128</v>
      </c>
      <c r="E12" s="72" t="s">
        <v>1034</v>
      </c>
      <c r="F12" s="72" t="s">
        <v>126</v>
      </c>
      <c r="G12" s="313" t="s">
        <v>127</v>
      </c>
      <c r="H12" s="314">
        <v>2006</v>
      </c>
      <c r="I12" s="52">
        <v>11.7</v>
      </c>
      <c r="J12" s="53">
        <v>75.06059847251728</v>
      </c>
      <c r="K12" s="54">
        <v>20.6</v>
      </c>
      <c r="L12" s="53">
        <v>76.61897650385191</v>
      </c>
      <c r="M12" s="55">
        <v>196</v>
      </c>
      <c r="N12" s="53">
        <v>86.5060898782024</v>
      </c>
      <c r="O12" s="56">
        <v>620</v>
      </c>
      <c r="P12" s="53">
        <v>83.97457491604925</v>
      </c>
      <c r="Q12" s="57">
        <v>47</v>
      </c>
      <c r="R12" s="82">
        <v>57.02307009760426</v>
      </c>
      <c r="S12" s="214"/>
    </row>
    <row r="13" spans="2:19" ht="15">
      <c r="B13" s="42">
        <f t="shared" si="1"/>
        <v>9</v>
      </c>
      <c r="C13" s="312">
        <f t="shared" si="0"/>
        <v>375.9298564645739</v>
      </c>
      <c r="D13" s="71" t="s">
        <v>1129</v>
      </c>
      <c r="E13" s="72" t="s">
        <v>1034</v>
      </c>
      <c r="F13" s="72" t="s">
        <v>126</v>
      </c>
      <c r="G13" s="313" t="s">
        <v>127</v>
      </c>
      <c r="H13" s="96">
        <v>2006</v>
      </c>
      <c r="I13" s="52">
        <v>11.4</v>
      </c>
      <c r="J13" s="53">
        <v>81.00776261424758</v>
      </c>
      <c r="K13" s="54">
        <v>14.1</v>
      </c>
      <c r="L13" s="53">
        <v>91.09599848079185</v>
      </c>
      <c r="M13" s="55">
        <v>178</v>
      </c>
      <c r="N13" s="53">
        <v>68.55144897102053</v>
      </c>
      <c r="O13" s="56">
        <v>510</v>
      </c>
      <c r="P13" s="53">
        <v>56.12424710836308</v>
      </c>
      <c r="Q13" s="57">
        <v>68</v>
      </c>
      <c r="R13" s="82">
        <v>79.15039929015084</v>
      </c>
      <c r="S13" s="214"/>
    </row>
    <row r="14" spans="2:19" ht="15">
      <c r="B14" s="42">
        <f t="shared" si="1"/>
        <v>10</v>
      </c>
      <c r="C14" s="312">
        <f t="shared" si="0"/>
        <v>354.7326646783647</v>
      </c>
      <c r="D14" s="71" t="s">
        <v>1130</v>
      </c>
      <c r="E14" s="72" t="s">
        <v>1034</v>
      </c>
      <c r="F14" s="72" t="s">
        <v>90</v>
      </c>
      <c r="G14" s="313" t="s">
        <v>100</v>
      </c>
      <c r="H14" s="315">
        <v>39227</v>
      </c>
      <c r="I14" s="52">
        <v>12.2</v>
      </c>
      <c r="J14" s="53">
        <v>65.14865823630007</v>
      </c>
      <c r="K14" s="54">
        <v>26.4</v>
      </c>
      <c r="L14" s="53">
        <v>63.701018432120904</v>
      </c>
      <c r="M14" s="55">
        <v>210</v>
      </c>
      <c r="N14" s="53">
        <v>100.47081058378828</v>
      </c>
      <c r="O14" s="56">
        <v>650</v>
      </c>
      <c r="P14" s="53">
        <v>91.57011886360002</v>
      </c>
      <c r="Q14" s="57">
        <v>25</v>
      </c>
      <c r="R14" s="82">
        <v>33.84205856255546</v>
      </c>
      <c r="S14" s="214"/>
    </row>
    <row r="15" spans="2:19" ht="15">
      <c r="B15" s="42">
        <f t="shared" si="1"/>
        <v>11</v>
      </c>
      <c r="C15" s="312">
        <f t="shared" si="0"/>
        <v>351.9519439432222</v>
      </c>
      <c r="D15" s="71" t="s">
        <v>1131</v>
      </c>
      <c r="E15" s="72" t="s">
        <v>973</v>
      </c>
      <c r="F15" s="72" t="s">
        <v>112</v>
      </c>
      <c r="G15" s="313" t="s">
        <v>113</v>
      </c>
      <c r="H15" s="98">
        <v>39340</v>
      </c>
      <c r="I15" s="52">
        <v>11.8</v>
      </c>
      <c r="J15" s="122">
        <v>73.07821042527382</v>
      </c>
      <c r="K15" s="123">
        <v>28.9</v>
      </c>
      <c r="L15" s="122">
        <v>58.13293305637478</v>
      </c>
      <c r="M15" s="124">
        <v>179</v>
      </c>
      <c r="N15" s="122">
        <v>69.54892902141953</v>
      </c>
      <c r="O15" s="125">
        <v>602</v>
      </c>
      <c r="P15" s="122">
        <v>79.41724854751877</v>
      </c>
      <c r="Q15" s="126">
        <v>61</v>
      </c>
      <c r="R15" s="141">
        <v>71.77462289263532</v>
      </c>
      <c r="S15" s="214"/>
    </row>
    <row r="16" spans="2:19" ht="15">
      <c r="B16" s="110">
        <f t="shared" si="1"/>
        <v>12</v>
      </c>
      <c r="C16" s="316">
        <f t="shared" si="0"/>
        <v>349.05503874996697</v>
      </c>
      <c r="D16" s="112" t="s">
        <v>1132</v>
      </c>
      <c r="E16" s="68" t="s">
        <v>1133</v>
      </c>
      <c r="F16" s="68" t="s">
        <v>20</v>
      </c>
      <c r="G16" s="313" t="s">
        <v>110</v>
      </c>
      <c r="H16" s="100">
        <v>38808</v>
      </c>
      <c r="I16" s="115">
        <v>11.8</v>
      </c>
      <c r="J16" s="116">
        <v>73.07821042527382</v>
      </c>
      <c r="K16" s="117">
        <v>18.6</v>
      </c>
      <c r="L16" s="116">
        <v>81.07344480444881</v>
      </c>
      <c r="M16" s="118">
        <v>183</v>
      </c>
      <c r="N16" s="116">
        <v>73.53884922301549</v>
      </c>
      <c r="O16" s="119">
        <v>505</v>
      </c>
      <c r="P16" s="116">
        <v>54.85832311710462</v>
      </c>
      <c r="Q16" s="120">
        <v>56</v>
      </c>
      <c r="R16" s="121">
        <v>66.50621118012423</v>
      </c>
      <c r="S16" s="214"/>
    </row>
    <row r="17" spans="2:19" ht="15">
      <c r="B17" s="42">
        <f t="shared" si="1"/>
        <v>13</v>
      </c>
      <c r="C17" s="312">
        <f t="shared" si="0"/>
        <v>341.81552537286956</v>
      </c>
      <c r="D17" s="71" t="s">
        <v>1134</v>
      </c>
      <c r="E17" s="72" t="s">
        <v>1135</v>
      </c>
      <c r="F17" s="72" t="s">
        <v>193</v>
      </c>
      <c r="G17" s="313" t="s">
        <v>194</v>
      </c>
      <c r="H17" s="98">
        <v>38748</v>
      </c>
      <c r="I17" s="52">
        <v>11.89</v>
      </c>
      <c r="J17" s="53">
        <v>71.29406118275472</v>
      </c>
      <c r="K17" s="54">
        <v>19.49</v>
      </c>
      <c r="L17" s="53">
        <v>79.0912064106832</v>
      </c>
      <c r="M17" s="55">
        <v>181</v>
      </c>
      <c r="N17" s="53">
        <v>71.54388912221751</v>
      </c>
      <c r="O17" s="56">
        <v>495</v>
      </c>
      <c r="P17" s="53">
        <v>52.326475134587696</v>
      </c>
      <c r="Q17" s="57">
        <v>57</v>
      </c>
      <c r="R17" s="58">
        <v>67.55989352262645</v>
      </c>
      <c r="S17" s="214"/>
    </row>
    <row r="18" spans="2:19" ht="15">
      <c r="B18" s="42">
        <f t="shared" si="1"/>
        <v>14</v>
      </c>
      <c r="C18" s="312">
        <f t="shared" si="0"/>
        <v>339.84813944939856</v>
      </c>
      <c r="D18" s="71" t="s">
        <v>1136</v>
      </c>
      <c r="E18" s="72" t="s">
        <v>1009</v>
      </c>
      <c r="F18" s="72" t="s">
        <v>30</v>
      </c>
      <c r="G18" s="313" t="s">
        <v>31</v>
      </c>
      <c r="H18" s="100">
        <v>39130</v>
      </c>
      <c r="I18" s="52">
        <v>11.8</v>
      </c>
      <c r="J18" s="53">
        <v>73.07821042527382</v>
      </c>
      <c r="K18" s="54">
        <v>14.2</v>
      </c>
      <c r="L18" s="53">
        <v>90.873275065762</v>
      </c>
      <c r="M18" s="55">
        <v>150</v>
      </c>
      <c r="N18" s="53">
        <v>40.62200755984878</v>
      </c>
      <c r="O18" s="56">
        <v>510</v>
      </c>
      <c r="P18" s="53">
        <v>56.12424710836308</v>
      </c>
      <c r="Q18" s="57">
        <v>68</v>
      </c>
      <c r="R18" s="58">
        <v>79.15039929015084</v>
      </c>
      <c r="S18" s="214"/>
    </row>
    <row r="19" spans="2:19" ht="15">
      <c r="B19" s="42">
        <f t="shared" si="1"/>
        <v>15</v>
      </c>
      <c r="C19" s="312">
        <f t="shared" si="0"/>
        <v>339.198377349854</v>
      </c>
      <c r="D19" s="71" t="s">
        <v>1137</v>
      </c>
      <c r="E19" s="72" t="s">
        <v>979</v>
      </c>
      <c r="F19" s="72" t="s">
        <v>20</v>
      </c>
      <c r="G19" s="313" t="s">
        <v>21</v>
      </c>
      <c r="H19" s="109">
        <v>38941</v>
      </c>
      <c r="I19" s="52">
        <v>11.2</v>
      </c>
      <c r="J19" s="53">
        <v>84.9725387087345</v>
      </c>
      <c r="K19" s="54">
        <v>19.5</v>
      </c>
      <c r="L19" s="53">
        <v>79.06893406918022</v>
      </c>
      <c r="M19" s="55">
        <v>178</v>
      </c>
      <c r="N19" s="53">
        <v>68.55144897102053</v>
      </c>
      <c r="O19" s="56">
        <v>480</v>
      </c>
      <c r="P19" s="53">
        <v>48.52870316081231</v>
      </c>
      <c r="Q19" s="57">
        <v>48</v>
      </c>
      <c r="R19" s="58">
        <v>58.07675244010648</v>
      </c>
      <c r="S19" s="214"/>
    </row>
    <row r="20" spans="2:19" ht="15">
      <c r="B20" s="42">
        <f t="shared" si="1"/>
        <v>16</v>
      </c>
      <c r="C20" s="312">
        <f t="shared" si="0"/>
        <v>335.9585905456007</v>
      </c>
      <c r="D20" s="71" t="s">
        <v>970</v>
      </c>
      <c r="E20" s="72" t="s">
        <v>1138</v>
      </c>
      <c r="F20" s="72" t="s">
        <v>193</v>
      </c>
      <c r="G20" s="313" t="s">
        <v>194</v>
      </c>
      <c r="H20" s="100">
        <v>38867</v>
      </c>
      <c r="I20" s="52">
        <v>12.34</v>
      </c>
      <c r="J20" s="53">
        <v>62.37331497015924</v>
      </c>
      <c r="K20" s="54">
        <v>26.96</v>
      </c>
      <c r="L20" s="53">
        <v>62.45376730795377</v>
      </c>
      <c r="M20" s="55">
        <v>198</v>
      </c>
      <c r="N20" s="53">
        <v>88.50104997900038</v>
      </c>
      <c r="O20" s="56">
        <v>510</v>
      </c>
      <c r="P20" s="53">
        <v>56.12424710836308</v>
      </c>
      <c r="Q20" s="57">
        <v>56</v>
      </c>
      <c r="R20" s="58">
        <v>66.50621118012423</v>
      </c>
      <c r="S20" s="214"/>
    </row>
    <row r="21" spans="2:19" ht="15">
      <c r="B21" s="42">
        <f t="shared" si="1"/>
        <v>17</v>
      </c>
      <c r="C21" s="312">
        <f t="shared" si="0"/>
        <v>334.19311611061846</v>
      </c>
      <c r="D21" s="71" t="s">
        <v>1139</v>
      </c>
      <c r="E21" s="72" t="s">
        <v>1140</v>
      </c>
      <c r="F21" s="72" t="s">
        <v>74</v>
      </c>
      <c r="G21" s="313" t="s">
        <v>75</v>
      </c>
      <c r="H21" s="98">
        <v>38718</v>
      </c>
      <c r="I21" s="52">
        <v>12.2</v>
      </c>
      <c r="J21" s="53">
        <v>65.14865823630007</v>
      </c>
      <c r="K21" s="54">
        <v>20.8</v>
      </c>
      <c r="L21" s="53">
        <v>76.17352967379222</v>
      </c>
      <c r="M21" s="55">
        <v>192</v>
      </c>
      <c r="N21" s="53">
        <v>82.51616967660641</v>
      </c>
      <c r="O21" s="56">
        <v>474</v>
      </c>
      <c r="P21" s="53">
        <v>47.00959437130216</v>
      </c>
      <c r="Q21" s="57">
        <v>53</v>
      </c>
      <c r="R21" s="58">
        <v>63.34516415261757</v>
      </c>
      <c r="S21" s="214"/>
    </row>
    <row r="22" spans="2:19" ht="15">
      <c r="B22" s="42">
        <f t="shared" si="1"/>
        <v>18</v>
      </c>
      <c r="C22" s="312">
        <f t="shared" si="0"/>
        <v>333.91452036151196</v>
      </c>
      <c r="D22" s="71" t="s">
        <v>1141</v>
      </c>
      <c r="E22" s="72" t="s">
        <v>1053</v>
      </c>
      <c r="F22" s="72" t="s">
        <v>30</v>
      </c>
      <c r="G22" s="313" t="s">
        <v>31</v>
      </c>
      <c r="H22" s="98">
        <v>38796</v>
      </c>
      <c r="I22" s="52">
        <v>11.4</v>
      </c>
      <c r="J22" s="53">
        <v>81.00776261424758</v>
      </c>
      <c r="K22" s="54">
        <v>22.2</v>
      </c>
      <c r="L22" s="53">
        <v>73.05540186337439</v>
      </c>
      <c r="M22" s="55">
        <v>170</v>
      </c>
      <c r="N22" s="53">
        <v>60.571608567828605</v>
      </c>
      <c r="O22" s="56">
        <v>580</v>
      </c>
      <c r="P22" s="53">
        <v>73.84718298598153</v>
      </c>
      <c r="Q22" s="57">
        <v>36</v>
      </c>
      <c r="R22" s="58">
        <v>45.43256433007986</v>
      </c>
      <c r="S22" s="214"/>
    </row>
    <row r="23" spans="2:19" ht="15">
      <c r="B23" s="42">
        <f t="shared" si="1"/>
        <v>19</v>
      </c>
      <c r="C23" s="312">
        <f t="shared" si="0"/>
        <v>332.15916585815336</v>
      </c>
      <c r="D23" s="71" t="s">
        <v>1142</v>
      </c>
      <c r="E23" s="72" t="s">
        <v>1143</v>
      </c>
      <c r="F23" s="72" t="s">
        <v>20</v>
      </c>
      <c r="G23" s="313" t="s">
        <v>21</v>
      </c>
      <c r="H23" s="98">
        <v>38930</v>
      </c>
      <c r="I23" s="52">
        <v>11.5</v>
      </c>
      <c r="J23" s="53">
        <v>79.02537456700415</v>
      </c>
      <c r="K23" s="54">
        <v>25.6</v>
      </c>
      <c r="L23" s="53">
        <v>65.48280575235967</v>
      </c>
      <c r="M23" s="55">
        <v>192</v>
      </c>
      <c r="N23" s="53">
        <v>82.51616967660641</v>
      </c>
      <c r="O23" s="56">
        <v>495</v>
      </c>
      <c r="P23" s="53">
        <v>52.326475134587696</v>
      </c>
      <c r="Q23" s="57">
        <v>43</v>
      </c>
      <c r="R23" s="58">
        <v>52.80834072759539</v>
      </c>
      <c r="S23" s="214"/>
    </row>
    <row r="24" spans="2:19" ht="15">
      <c r="B24" s="42">
        <f t="shared" si="1"/>
        <v>20</v>
      </c>
      <c r="C24" s="312">
        <f t="shared" si="0"/>
        <v>329.464374744501</v>
      </c>
      <c r="D24" s="71" t="s">
        <v>1144</v>
      </c>
      <c r="E24" s="72" t="s">
        <v>1145</v>
      </c>
      <c r="F24" s="72" t="s">
        <v>20</v>
      </c>
      <c r="G24" s="313" t="s">
        <v>21</v>
      </c>
      <c r="H24" s="100">
        <v>39295</v>
      </c>
      <c r="I24" s="52">
        <v>11.5</v>
      </c>
      <c r="J24" s="53">
        <v>79.02537456700415</v>
      </c>
      <c r="K24" s="54">
        <v>29.3</v>
      </c>
      <c r="L24" s="53">
        <v>57.24203939625539</v>
      </c>
      <c r="M24" s="55">
        <v>176</v>
      </c>
      <c r="N24" s="53">
        <v>66.55648887022255</v>
      </c>
      <c r="O24" s="56">
        <v>530</v>
      </c>
      <c r="P24" s="53">
        <v>61.18794307339692</v>
      </c>
      <c r="Q24" s="57">
        <v>55</v>
      </c>
      <c r="R24" s="58">
        <v>65.45252883762201</v>
      </c>
      <c r="S24" s="214"/>
    </row>
    <row r="25" spans="2:19" ht="15">
      <c r="B25" s="42">
        <f t="shared" si="1"/>
        <v>21</v>
      </c>
      <c r="C25" s="312">
        <f t="shared" si="0"/>
        <v>328.5597239564524</v>
      </c>
      <c r="D25" s="71" t="s">
        <v>1146</v>
      </c>
      <c r="E25" s="72" t="s">
        <v>995</v>
      </c>
      <c r="F25" s="72" t="s">
        <v>126</v>
      </c>
      <c r="G25" s="313" t="s">
        <v>127</v>
      </c>
      <c r="H25" s="317">
        <v>2007</v>
      </c>
      <c r="I25" s="52">
        <v>12</v>
      </c>
      <c r="J25" s="53">
        <v>69.11343433078696</v>
      </c>
      <c r="K25" s="54">
        <v>23.4</v>
      </c>
      <c r="L25" s="53">
        <v>70.38272088301625</v>
      </c>
      <c r="M25" s="55">
        <v>167</v>
      </c>
      <c r="N25" s="53">
        <v>57.57916841663163</v>
      </c>
      <c r="O25" s="56">
        <v>520</v>
      </c>
      <c r="P25" s="53">
        <v>58.65609509088</v>
      </c>
      <c r="Q25" s="57">
        <v>62</v>
      </c>
      <c r="R25" s="58">
        <v>72.82830523513753</v>
      </c>
      <c r="S25" s="214"/>
    </row>
    <row r="26" spans="2:19" ht="15">
      <c r="B26" s="42">
        <f t="shared" si="1"/>
        <v>22</v>
      </c>
      <c r="C26" s="312">
        <f t="shared" si="0"/>
        <v>327.15452118666667</v>
      </c>
      <c r="D26" s="71" t="s">
        <v>1150</v>
      </c>
      <c r="E26" s="72" t="s">
        <v>975</v>
      </c>
      <c r="F26" s="72" t="s">
        <v>90</v>
      </c>
      <c r="G26" s="313" t="s">
        <v>100</v>
      </c>
      <c r="H26" s="318">
        <v>39334</v>
      </c>
      <c r="I26" s="52">
        <v>12.27</v>
      </c>
      <c r="J26" s="53">
        <v>63.76098660322967</v>
      </c>
      <c r="K26" s="54">
        <v>20.7</v>
      </c>
      <c r="L26" s="53">
        <v>76.39625308882208</v>
      </c>
      <c r="M26" s="55">
        <v>178</v>
      </c>
      <c r="N26" s="53">
        <v>68.55144897102053</v>
      </c>
      <c r="O26" s="56">
        <v>610</v>
      </c>
      <c r="P26" s="53">
        <v>81.44272693353233</v>
      </c>
      <c r="Q26" s="57">
        <v>28</v>
      </c>
      <c r="R26" s="58">
        <v>37.00310559006211</v>
      </c>
      <c r="S26" s="214"/>
    </row>
    <row r="27" spans="2:19" ht="15">
      <c r="B27" s="42">
        <f>+B26+1</f>
        <v>23</v>
      </c>
      <c r="C27" s="312">
        <f t="shared" si="0"/>
        <v>325.46942710877806</v>
      </c>
      <c r="D27" s="71" t="s">
        <v>1147</v>
      </c>
      <c r="E27" s="72" t="s">
        <v>1148</v>
      </c>
      <c r="F27" s="72" t="s">
        <v>30</v>
      </c>
      <c r="G27" s="313" t="s">
        <v>72</v>
      </c>
      <c r="H27" s="100" t="s">
        <v>1149</v>
      </c>
      <c r="I27" s="52">
        <v>14</v>
      </c>
      <c r="J27" s="53">
        <v>29.46567338591808</v>
      </c>
      <c r="K27" s="54">
        <v>23.8</v>
      </c>
      <c r="L27" s="53">
        <v>69.49182722289687</v>
      </c>
      <c r="M27" s="55">
        <v>169</v>
      </c>
      <c r="N27" s="53">
        <v>59.574128517429614</v>
      </c>
      <c r="O27" s="56">
        <v>685</v>
      </c>
      <c r="P27" s="53">
        <v>100.43158680240924</v>
      </c>
      <c r="Q27" s="57">
        <v>56</v>
      </c>
      <c r="R27" s="58">
        <v>66.50621118012423</v>
      </c>
      <c r="S27" s="214"/>
    </row>
    <row r="28" spans="2:19" ht="15">
      <c r="B28" s="42">
        <f t="shared" si="1"/>
        <v>24</v>
      </c>
      <c r="C28" s="312">
        <f t="shared" si="0"/>
        <v>323.611383891857</v>
      </c>
      <c r="D28" s="71" t="s">
        <v>1034</v>
      </c>
      <c r="E28" s="72" t="s">
        <v>1151</v>
      </c>
      <c r="F28" s="72" t="s">
        <v>54</v>
      </c>
      <c r="G28" s="313" t="s">
        <v>593</v>
      </c>
      <c r="H28" s="319">
        <v>39395</v>
      </c>
      <c r="I28" s="52">
        <v>12</v>
      </c>
      <c r="J28" s="122">
        <v>69.11343433078696</v>
      </c>
      <c r="K28" s="123">
        <v>11</v>
      </c>
      <c r="L28" s="122">
        <v>98.00042434671704</v>
      </c>
      <c r="M28" s="124">
        <v>173</v>
      </c>
      <c r="N28" s="122">
        <v>63.56404871902558</v>
      </c>
      <c r="O28" s="125">
        <v>426</v>
      </c>
      <c r="P28" s="122">
        <v>34.85672405522092</v>
      </c>
      <c r="Q28" s="126">
        <v>48</v>
      </c>
      <c r="R28" s="127">
        <v>58.07675244010648</v>
      </c>
      <c r="S28" s="214"/>
    </row>
    <row r="29" spans="2:19" ht="15">
      <c r="B29" s="42">
        <f t="shared" si="1"/>
        <v>25</v>
      </c>
      <c r="C29" s="312">
        <f t="shared" si="0"/>
        <v>321.2520971113624</v>
      </c>
      <c r="D29" s="71" t="s">
        <v>1085</v>
      </c>
      <c r="E29" s="72" t="s">
        <v>1009</v>
      </c>
      <c r="F29" s="72" t="s">
        <v>30</v>
      </c>
      <c r="G29" s="313" t="s">
        <v>414</v>
      </c>
      <c r="H29" s="320">
        <v>39094</v>
      </c>
      <c r="I29" s="52">
        <v>10.95</v>
      </c>
      <c r="J29" s="53">
        <v>89.92850882684311</v>
      </c>
      <c r="K29" s="54">
        <v>21.35</v>
      </c>
      <c r="L29" s="53">
        <v>74.94855089112806</v>
      </c>
      <c r="M29" s="55">
        <v>183</v>
      </c>
      <c r="N29" s="53">
        <v>73.53884922301549</v>
      </c>
      <c r="O29" s="56">
        <v>486</v>
      </c>
      <c r="P29" s="53">
        <v>50.04781195032247</v>
      </c>
      <c r="Q29" s="57">
        <v>24</v>
      </c>
      <c r="R29" s="58">
        <v>32.78837622005324</v>
      </c>
      <c r="S29" s="214"/>
    </row>
    <row r="30" spans="2:19" ht="15">
      <c r="B30" s="42">
        <f t="shared" si="1"/>
        <v>26</v>
      </c>
      <c r="C30" s="312">
        <f t="shared" si="0"/>
        <v>318.1028732231566</v>
      </c>
      <c r="D30" s="75" t="s">
        <v>1152</v>
      </c>
      <c r="E30" s="76" t="s">
        <v>1023</v>
      </c>
      <c r="F30" s="76" t="s">
        <v>464</v>
      </c>
      <c r="G30" s="313" t="s">
        <v>465</v>
      </c>
      <c r="H30" s="98">
        <v>38719</v>
      </c>
      <c r="I30" s="52">
        <v>11.2</v>
      </c>
      <c r="J30" s="122">
        <v>84.9725387087345</v>
      </c>
      <c r="K30" s="123">
        <v>36.3</v>
      </c>
      <c r="L30" s="122">
        <v>41.65140034416625</v>
      </c>
      <c r="M30" s="124">
        <v>180</v>
      </c>
      <c r="N30" s="122">
        <v>70.54640907181852</v>
      </c>
      <c r="O30" s="125">
        <v>470</v>
      </c>
      <c r="P30" s="122">
        <v>45.99685517829539</v>
      </c>
      <c r="Q30" s="126">
        <v>64</v>
      </c>
      <c r="R30" s="127">
        <v>74.93566992014198</v>
      </c>
      <c r="S30" s="214"/>
    </row>
    <row r="31" spans="2:19" ht="15">
      <c r="B31" s="42">
        <f t="shared" si="1"/>
        <v>27</v>
      </c>
      <c r="C31" s="312">
        <f t="shared" si="0"/>
        <v>315.8384287796066</v>
      </c>
      <c r="D31" s="75" t="s">
        <v>1153</v>
      </c>
      <c r="E31" s="76" t="s">
        <v>1133</v>
      </c>
      <c r="F31" s="76" t="s">
        <v>112</v>
      </c>
      <c r="G31" s="313" t="s">
        <v>113</v>
      </c>
      <c r="H31" s="100">
        <v>39411</v>
      </c>
      <c r="I31" s="52">
        <v>11.3</v>
      </c>
      <c r="J31" s="122">
        <v>82.99015066149101</v>
      </c>
      <c r="K31" s="123">
        <v>35.7</v>
      </c>
      <c r="L31" s="122">
        <v>42.9877408343453</v>
      </c>
      <c r="M31" s="124">
        <v>187</v>
      </c>
      <c r="N31" s="122">
        <v>77.52876942461145</v>
      </c>
      <c r="O31" s="125">
        <v>461</v>
      </c>
      <c r="P31" s="122">
        <v>43.718191994030164</v>
      </c>
      <c r="Q31" s="126">
        <v>58</v>
      </c>
      <c r="R31" s="127">
        <v>68.61357586512867</v>
      </c>
      <c r="S31" s="214"/>
    </row>
    <row r="32" spans="2:19" ht="15">
      <c r="B32" s="42">
        <f t="shared" si="1"/>
        <v>28</v>
      </c>
      <c r="C32" s="312">
        <f t="shared" si="0"/>
        <v>315.29289999936407</v>
      </c>
      <c r="D32" s="71" t="s">
        <v>1115</v>
      </c>
      <c r="E32" s="72" t="s">
        <v>1080</v>
      </c>
      <c r="F32" s="72" t="s">
        <v>30</v>
      </c>
      <c r="G32" s="313" t="s">
        <v>414</v>
      </c>
      <c r="H32" s="321">
        <v>38938</v>
      </c>
      <c r="I32" s="52">
        <v>10.94</v>
      </c>
      <c r="J32" s="53">
        <v>90.12674763156744</v>
      </c>
      <c r="K32" s="54">
        <v>37.11</v>
      </c>
      <c r="L32" s="53">
        <v>39.84734068242449</v>
      </c>
      <c r="M32" s="55">
        <v>196</v>
      </c>
      <c r="N32" s="53">
        <v>86.5060898782024</v>
      </c>
      <c r="O32" s="56">
        <v>495</v>
      </c>
      <c r="P32" s="53">
        <v>52.326475134587696</v>
      </c>
      <c r="Q32" s="57">
        <v>37</v>
      </c>
      <c r="R32" s="58">
        <v>46.48624667258208</v>
      </c>
      <c r="S32" s="214"/>
    </row>
    <row r="33" spans="2:19" ht="15">
      <c r="B33" s="42">
        <f t="shared" si="1"/>
        <v>29</v>
      </c>
      <c r="C33" s="312">
        <f t="shared" si="0"/>
        <v>313.9825726606569</v>
      </c>
      <c r="D33" s="71" t="s">
        <v>1154</v>
      </c>
      <c r="E33" s="72" t="s">
        <v>984</v>
      </c>
      <c r="F33" s="72" t="s">
        <v>30</v>
      </c>
      <c r="G33" s="313" t="s">
        <v>31</v>
      </c>
      <c r="H33" s="98">
        <v>39160</v>
      </c>
      <c r="I33" s="52">
        <v>12.3</v>
      </c>
      <c r="J33" s="53">
        <v>63.166270189056604</v>
      </c>
      <c r="K33" s="54">
        <v>16.2</v>
      </c>
      <c r="L33" s="53">
        <v>86.4188067651651</v>
      </c>
      <c r="M33" s="55">
        <v>145</v>
      </c>
      <c r="N33" s="53">
        <v>35.6346073078538</v>
      </c>
      <c r="O33" s="56">
        <v>580</v>
      </c>
      <c r="P33" s="53">
        <v>73.84718298598153</v>
      </c>
      <c r="Q33" s="57">
        <v>45</v>
      </c>
      <c r="R33" s="58">
        <v>54.91570541259983</v>
      </c>
      <c r="S33" s="214"/>
    </row>
    <row r="34" spans="2:19" ht="15">
      <c r="B34" s="42">
        <f t="shared" si="1"/>
        <v>30</v>
      </c>
      <c r="C34" s="312">
        <f t="shared" si="0"/>
        <v>313.01735436652586</v>
      </c>
      <c r="D34" s="71" t="s">
        <v>1155</v>
      </c>
      <c r="E34" s="72" t="s">
        <v>1156</v>
      </c>
      <c r="F34" s="72" t="s">
        <v>20</v>
      </c>
      <c r="G34" s="313" t="s">
        <v>110</v>
      </c>
      <c r="H34" s="100">
        <v>38957</v>
      </c>
      <c r="I34" s="52">
        <v>12.9</v>
      </c>
      <c r="J34" s="53">
        <v>51.27194190559595</v>
      </c>
      <c r="K34" s="54">
        <v>26.3</v>
      </c>
      <c r="L34" s="53">
        <v>63.923741847150744</v>
      </c>
      <c r="M34" s="55">
        <v>185</v>
      </c>
      <c r="N34" s="53">
        <v>75.53380932381347</v>
      </c>
      <c r="O34" s="56">
        <v>492</v>
      </c>
      <c r="P34" s="53">
        <v>51.566920739832625</v>
      </c>
      <c r="Q34" s="57">
        <v>60</v>
      </c>
      <c r="R34" s="58">
        <v>70.7209405501331</v>
      </c>
      <c r="S34" s="214"/>
    </row>
    <row r="35" spans="2:19" ht="15">
      <c r="B35" s="42">
        <f t="shared" si="1"/>
        <v>31</v>
      </c>
      <c r="C35" s="312">
        <f t="shared" si="0"/>
        <v>310.5746172402118</v>
      </c>
      <c r="D35" s="71" t="s">
        <v>1160</v>
      </c>
      <c r="E35" s="72" t="s">
        <v>1092</v>
      </c>
      <c r="F35" s="72" t="s">
        <v>30</v>
      </c>
      <c r="G35" s="313" t="s">
        <v>31</v>
      </c>
      <c r="H35" s="98">
        <v>38820</v>
      </c>
      <c r="I35" s="52">
        <v>11.9</v>
      </c>
      <c r="J35" s="53">
        <v>71.09582237803039</v>
      </c>
      <c r="K35" s="54">
        <v>18.6</v>
      </c>
      <c r="L35" s="53">
        <v>81.07344480444881</v>
      </c>
      <c r="M35" s="55">
        <v>180</v>
      </c>
      <c r="N35" s="53">
        <v>70.54640907181852</v>
      </c>
      <c r="O35" s="56">
        <v>510</v>
      </c>
      <c r="P35" s="53">
        <v>56.12424710836308</v>
      </c>
      <c r="Q35" s="57">
        <v>23</v>
      </c>
      <c r="R35" s="58">
        <v>31.734693877551024</v>
      </c>
      <c r="S35" s="214"/>
    </row>
    <row r="36" spans="2:19" ht="15">
      <c r="B36" s="42">
        <f t="shared" si="1"/>
        <v>32</v>
      </c>
      <c r="C36" s="312">
        <f t="shared" si="0"/>
        <v>310.006825637116</v>
      </c>
      <c r="D36" s="71" t="s">
        <v>1161</v>
      </c>
      <c r="E36" s="72" t="s">
        <v>973</v>
      </c>
      <c r="F36" s="72" t="s">
        <v>20</v>
      </c>
      <c r="G36" s="313" t="s">
        <v>21</v>
      </c>
      <c r="H36" s="98">
        <v>39158</v>
      </c>
      <c r="I36" s="52">
        <v>12</v>
      </c>
      <c r="J36" s="53">
        <v>69.11343433078696</v>
      </c>
      <c r="K36" s="54">
        <v>26.8</v>
      </c>
      <c r="L36" s="53">
        <v>62.81012477200152</v>
      </c>
      <c r="M36" s="55">
        <v>189</v>
      </c>
      <c r="N36" s="53">
        <v>79.52372952540944</v>
      </c>
      <c r="O36" s="56">
        <v>494</v>
      </c>
      <c r="P36" s="53">
        <v>52.073290336336</v>
      </c>
      <c r="Q36" s="57">
        <v>37</v>
      </c>
      <c r="R36" s="58">
        <v>46.48624667258208</v>
      </c>
      <c r="S36" s="214"/>
    </row>
    <row r="37" spans="2:19" ht="15">
      <c r="B37" s="42">
        <f t="shared" si="1"/>
        <v>33</v>
      </c>
      <c r="C37" s="312">
        <f aca="true" t="shared" si="2" ref="C37:C68">+J37+L37+N37+P37+R37+T37</f>
        <v>308.57378525961974</v>
      </c>
      <c r="D37" s="71" t="s">
        <v>1157</v>
      </c>
      <c r="E37" s="72" t="s">
        <v>1158</v>
      </c>
      <c r="F37" s="72" t="s">
        <v>126</v>
      </c>
      <c r="G37" s="313" t="s">
        <v>1159</v>
      </c>
      <c r="H37" s="100">
        <v>38750</v>
      </c>
      <c r="I37" s="52">
        <v>12.7</v>
      </c>
      <c r="J37" s="53">
        <v>55.236718000082874</v>
      </c>
      <c r="K37" s="54">
        <v>23.4</v>
      </c>
      <c r="L37" s="53">
        <v>70.38272088301625</v>
      </c>
      <c r="M37" s="55">
        <v>145</v>
      </c>
      <c r="N37" s="53">
        <v>35.6346073078538</v>
      </c>
      <c r="O37" s="56">
        <v>620</v>
      </c>
      <c r="P37" s="53">
        <v>83.97457491604925</v>
      </c>
      <c r="Q37" s="57">
        <v>53</v>
      </c>
      <c r="R37" s="58">
        <v>63.34516415261757</v>
      </c>
      <c r="S37" s="214"/>
    </row>
    <row r="38" spans="2:19" ht="15">
      <c r="B38" s="42">
        <f t="shared" si="1"/>
        <v>34</v>
      </c>
      <c r="C38" s="312">
        <f t="shared" si="2"/>
        <v>308.5517401734919</v>
      </c>
      <c r="D38" s="71" t="s">
        <v>1048</v>
      </c>
      <c r="E38" s="72" t="s">
        <v>975</v>
      </c>
      <c r="F38" s="72" t="s">
        <v>20</v>
      </c>
      <c r="G38" s="313" t="s">
        <v>21</v>
      </c>
      <c r="H38" s="106">
        <v>39269</v>
      </c>
      <c r="I38" s="52">
        <v>12.6</v>
      </c>
      <c r="J38" s="53">
        <v>57.21910604732631</v>
      </c>
      <c r="K38" s="54">
        <v>26.6</v>
      </c>
      <c r="L38" s="53">
        <v>63.25557160206121</v>
      </c>
      <c r="M38" s="55">
        <v>177</v>
      </c>
      <c r="N38" s="53">
        <v>67.55396892062154</v>
      </c>
      <c r="O38" s="56">
        <v>510</v>
      </c>
      <c r="P38" s="53">
        <v>56.12424710836308</v>
      </c>
      <c r="Q38" s="57">
        <v>54</v>
      </c>
      <c r="R38" s="58">
        <v>64.39884649511978</v>
      </c>
      <c r="S38" s="214"/>
    </row>
    <row r="39" spans="2:19" ht="15">
      <c r="B39" s="42">
        <f t="shared" si="1"/>
        <v>35</v>
      </c>
      <c r="C39" s="312">
        <f t="shared" si="2"/>
        <v>308.2922794640649</v>
      </c>
      <c r="D39" s="71" t="s">
        <v>997</v>
      </c>
      <c r="E39" s="72" t="s">
        <v>1162</v>
      </c>
      <c r="F39" s="72" t="s">
        <v>1163</v>
      </c>
      <c r="G39" s="313" t="s">
        <v>686</v>
      </c>
      <c r="H39" s="104">
        <v>39130</v>
      </c>
      <c r="I39" s="52">
        <v>12.42</v>
      </c>
      <c r="J39" s="53">
        <v>60.78740453236449</v>
      </c>
      <c r="K39" s="54">
        <v>25.37</v>
      </c>
      <c r="L39" s="53">
        <v>65.9950696069283</v>
      </c>
      <c r="M39" s="55">
        <v>144</v>
      </c>
      <c r="N39" s="53">
        <v>34.63712725745481</v>
      </c>
      <c r="O39" s="56">
        <v>535</v>
      </c>
      <c r="P39" s="53">
        <v>62.453867064655384</v>
      </c>
      <c r="Q39" s="57">
        <v>73</v>
      </c>
      <c r="R39" s="58">
        <v>84.41881100266194</v>
      </c>
      <c r="S39" s="214"/>
    </row>
    <row r="40" spans="2:19" ht="15">
      <c r="B40" s="42">
        <f t="shared" si="1"/>
        <v>36</v>
      </c>
      <c r="C40" s="312">
        <f t="shared" si="2"/>
        <v>302.68907717610574</v>
      </c>
      <c r="D40" s="71" t="s">
        <v>1164</v>
      </c>
      <c r="E40" s="72" t="s">
        <v>1147</v>
      </c>
      <c r="F40" s="72" t="s">
        <v>74</v>
      </c>
      <c r="G40" s="313" t="s">
        <v>75</v>
      </c>
      <c r="H40" s="106">
        <v>38718</v>
      </c>
      <c r="I40" s="52">
        <v>11.9</v>
      </c>
      <c r="J40" s="53">
        <v>71.09582237803039</v>
      </c>
      <c r="K40" s="54">
        <v>40.4</v>
      </c>
      <c r="L40" s="53">
        <v>32.5197403279426</v>
      </c>
      <c r="M40" s="55">
        <v>173</v>
      </c>
      <c r="N40" s="53">
        <v>63.56404871902558</v>
      </c>
      <c r="O40" s="56">
        <v>590</v>
      </c>
      <c r="P40" s="53">
        <v>76.37903096849848</v>
      </c>
      <c r="Q40" s="57">
        <v>49</v>
      </c>
      <c r="R40" s="58">
        <v>59.1304347826087</v>
      </c>
      <c r="S40" s="214"/>
    </row>
    <row r="41" spans="2:19" ht="15">
      <c r="B41" s="42">
        <f>+B40+1</f>
        <v>37</v>
      </c>
      <c r="C41" s="312">
        <f t="shared" si="2"/>
        <v>301.0717306833452</v>
      </c>
      <c r="D41" s="71" t="s">
        <v>1165</v>
      </c>
      <c r="E41" s="72" t="s">
        <v>982</v>
      </c>
      <c r="F41" s="72" t="s">
        <v>90</v>
      </c>
      <c r="G41" s="313" t="s">
        <v>100</v>
      </c>
      <c r="H41" s="322">
        <v>39099</v>
      </c>
      <c r="I41" s="52">
        <v>12.3</v>
      </c>
      <c r="J41" s="53">
        <v>63.166270189056604</v>
      </c>
      <c r="K41" s="54">
        <v>31.8</v>
      </c>
      <c r="L41" s="53">
        <v>51.67395402050927</v>
      </c>
      <c r="M41" s="55">
        <v>195</v>
      </c>
      <c r="N41" s="53">
        <v>85.50860982780341</v>
      </c>
      <c r="O41" s="56">
        <v>540</v>
      </c>
      <c r="P41" s="53">
        <v>63.719791055913845</v>
      </c>
      <c r="Q41" s="57">
        <v>28</v>
      </c>
      <c r="R41" s="58">
        <v>37.00310559006211</v>
      </c>
      <c r="S41" s="214"/>
    </row>
    <row r="42" spans="2:19" ht="15">
      <c r="B42" s="42">
        <f t="shared" si="1"/>
        <v>38</v>
      </c>
      <c r="C42" s="312">
        <f t="shared" si="2"/>
        <v>298.56615084669625</v>
      </c>
      <c r="D42" s="71" t="s">
        <v>1167</v>
      </c>
      <c r="E42" s="72" t="s">
        <v>1162</v>
      </c>
      <c r="F42" s="72" t="s">
        <v>464</v>
      </c>
      <c r="G42" s="313" t="s">
        <v>465</v>
      </c>
      <c r="H42" s="100">
        <v>39255</v>
      </c>
      <c r="I42" s="52">
        <v>12</v>
      </c>
      <c r="J42" s="122">
        <v>69.11343433078696</v>
      </c>
      <c r="K42" s="123">
        <v>34.8</v>
      </c>
      <c r="L42" s="122">
        <v>44.99225156961393</v>
      </c>
      <c r="M42" s="124">
        <v>170</v>
      </c>
      <c r="N42" s="122">
        <v>60.571608567828605</v>
      </c>
      <c r="O42" s="125">
        <v>490</v>
      </c>
      <c r="P42" s="122">
        <v>51.060551143329235</v>
      </c>
      <c r="Q42" s="126">
        <v>62</v>
      </c>
      <c r="R42" s="127">
        <v>72.82830523513753</v>
      </c>
      <c r="S42" s="214"/>
    </row>
    <row r="43" spans="2:19" ht="15">
      <c r="B43" s="42">
        <f t="shared" si="1"/>
        <v>39</v>
      </c>
      <c r="C43" s="312">
        <f t="shared" si="2"/>
        <v>298.0018030800813</v>
      </c>
      <c r="D43" s="71" t="s">
        <v>1168</v>
      </c>
      <c r="E43" s="72" t="s">
        <v>1162</v>
      </c>
      <c r="F43" s="72" t="s">
        <v>30</v>
      </c>
      <c r="G43" s="313" t="s">
        <v>72</v>
      </c>
      <c r="H43" s="98">
        <v>39044</v>
      </c>
      <c r="I43" s="52">
        <v>11.4</v>
      </c>
      <c r="J43" s="53">
        <v>81.00776261424758</v>
      </c>
      <c r="K43" s="54">
        <v>22.4</v>
      </c>
      <c r="L43" s="53">
        <v>72.6099550333147</v>
      </c>
      <c r="M43" s="55">
        <v>157</v>
      </c>
      <c r="N43" s="53">
        <v>47.60436791264172</v>
      </c>
      <c r="O43" s="56">
        <v>462</v>
      </c>
      <c r="P43" s="53">
        <v>43.97137679228186</v>
      </c>
      <c r="Q43" s="57">
        <v>43</v>
      </c>
      <c r="R43" s="58">
        <v>52.80834072759539</v>
      </c>
      <c r="S43" s="214"/>
    </row>
    <row r="44" spans="2:19" ht="15">
      <c r="B44" s="42">
        <f t="shared" si="1"/>
        <v>40</v>
      </c>
      <c r="C44" s="312">
        <f t="shared" si="2"/>
        <v>297.8808011240707</v>
      </c>
      <c r="D44" s="71" t="s">
        <v>1169</v>
      </c>
      <c r="E44" s="72" t="s">
        <v>1007</v>
      </c>
      <c r="F44" s="72" t="s">
        <v>30</v>
      </c>
      <c r="G44" s="313" t="s">
        <v>31</v>
      </c>
      <c r="H44" s="100">
        <v>39398</v>
      </c>
      <c r="I44" s="52">
        <v>11.9</v>
      </c>
      <c r="J44" s="53">
        <v>71.09582237803039</v>
      </c>
      <c r="K44" s="54">
        <v>17.6</v>
      </c>
      <c r="L44" s="53">
        <v>83.30067895474727</v>
      </c>
      <c r="M44" s="55">
        <v>164</v>
      </c>
      <c r="N44" s="53">
        <v>54.58672826543466</v>
      </c>
      <c r="O44" s="56">
        <v>460</v>
      </c>
      <c r="P44" s="53">
        <v>43.46500719577847</v>
      </c>
      <c r="Q44" s="57">
        <v>36</v>
      </c>
      <c r="R44" s="58">
        <v>45.43256433007986</v>
      </c>
      <c r="S44" s="214"/>
    </row>
    <row r="45" spans="2:19" ht="15">
      <c r="B45" s="42">
        <f t="shared" si="1"/>
        <v>41</v>
      </c>
      <c r="C45" s="312">
        <f t="shared" si="2"/>
        <v>297.7013960311041</v>
      </c>
      <c r="D45" s="71" t="s">
        <v>1166</v>
      </c>
      <c r="E45" s="72" t="s">
        <v>976</v>
      </c>
      <c r="F45" s="72" t="s">
        <v>20</v>
      </c>
      <c r="G45" s="313" t="s">
        <v>21</v>
      </c>
      <c r="H45" s="98">
        <v>39246</v>
      </c>
      <c r="I45" s="52">
        <v>12.9</v>
      </c>
      <c r="J45" s="53">
        <v>51.27194190559595</v>
      </c>
      <c r="K45" s="54">
        <v>31.8</v>
      </c>
      <c r="L45" s="53">
        <v>51.67395402050927</v>
      </c>
      <c r="M45" s="55">
        <v>160</v>
      </c>
      <c r="N45" s="53">
        <v>50.596808063838694</v>
      </c>
      <c r="O45" s="56">
        <v>620</v>
      </c>
      <c r="P45" s="53">
        <v>83.97457491604925</v>
      </c>
      <c r="Q45" s="57">
        <v>50</v>
      </c>
      <c r="R45" s="58">
        <v>60.184117125110916</v>
      </c>
      <c r="S45" s="214"/>
    </row>
    <row r="46" spans="2:19" ht="15">
      <c r="B46" s="42">
        <f t="shared" si="1"/>
        <v>42</v>
      </c>
      <c r="C46" s="312">
        <f t="shared" si="2"/>
        <v>292.86696358983096</v>
      </c>
      <c r="D46" s="71" t="s">
        <v>316</v>
      </c>
      <c r="E46" s="72" t="s">
        <v>1170</v>
      </c>
      <c r="F46" s="72" t="s">
        <v>112</v>
      </c>
      <c r="G46" s="313" t="s">
        <v>113</v>
      </c>
      <c r="H46" s="98">
        <v>39018</v>
      </c>
      <c r="I46" s="52">
        <v>12.5</v>
      </c>
      <c r="J46" s="122">
        <v>59.20149409456974</v>
      </c>
      <c r="K46" s="123">
        <v>27.5</v>
      </c>
      <c r="L46" s="122">
        <v>61.251060866792606</v>
      </c>
      <c r="M46" s="124">
        <v>163</v>
      </c>
      <c r="N46" s="122">
        <v>53.58924821503567</v>
      </c>
      <c r="O46" s="125">
        <v>470</v>
      </c>
      <c r="P46" s="122">
        <v>45.99685517829539</v>
      </c>
      <c r="Q46" s="126">
        <v>62</v>
      </c>
      <c r="R46" s="127">
        <v>72.82830523513753</v>
      </c>
      <c r="S46" s="214"/>
    </row>
    <row r="47" spans="2:19" ht="15">
      <c r="B47" s="42">
        <f t="shared" si="1"/>
        <v>43</v>
      </c>
      <c r="C47" s="312">
        <f t="shared" si="2"/>
        <v>291.12082671365823</v>
      </c>
      <c r="D47" s="71" t="s">
        <v>1171</v>
      </c>
      <c r="E47" s="72" t="s">
        <v>973</v>
      </c>
      <c r="F47" s="72" t="s">
        <v>30</v>
      </c>
      <c r="G47" s="313" t="s">
        <v>31</v>
      </c>
      <c r="H47" s="98">
        <v>38848</v>
      </c>
      <c r="I47" s="52">
        <v>11.87</v>
      </c>
      <c r="J47" s="53">
        <v>71.69053879220343</v>
      </c>
      <c r="K47" s="54">
        <v>19.4</v>
      </c>
      <c r="L47" s="53">
        <v>79.29165748421005</v>
      </c>
      <c r="M47" s="55">
        <v>160</v>
      </c>
      <c r="N47" s="53">
        <v>50.596808063838694</v>
      </c>
      <c r="O47" s="56">
        <v>500</v>
      </c>
      <c r="P47" s="53">
        <v>53.59239912584616</v>
      </c>
      <c r="Q47" s="57">
        <v>27</v>
      </c>
      <c r="R47" s="58">
        <v>35.94942324755989</v>
      </c>
      <c r="S47" s="214"/>
    </row>
    <row r="48" spans="2:19" ht="15">
      <c r="B48" s="42">
        <f t="shared" si="1"/>
        <v>44</v>
      </c>
      <c r="C48" s="312">
        <f t="shared" si="2"/>
        <v>285.3629938049848</v>
      </c>
      <c r="D48" s="71" t="s">
        <v>1172</v>
      </c>
      <c r="E48" s="72" t="s">
        <v>1009</v>
      </c>
      <c r="F48" s="72" t="s">
        <v>30</v>
      </c>
      <c r="G48" s="313" t="s">
        <v>31</v>
      </c>
      <c r="H48" s="98">
        <v>39157</v>
      </c>
      <c r="I48" s="52">
        <v>11.2</v>
      </c>
      <c r="J48" s="53">
        <v>84.9725387087345</v>
      </c>
      <c r="K48" s="54">
        <v>30</v>
      </c>
      <c r="L48" s="53">
        <v>55.68297549104648</v>
      </c>
      <c r="M48" s="55">
        <v>180</v>
      </c>
      <c r="N48" s="53">
        <v>70.54640907181852</v>
      </c>
      <c r="O48" s="56">
        <v>510</v>
      </c>
      <c r="P48" s="53">
        <v>56.12424710836308</v>
      </c>
      <c r="Q48" s="57">
        <v>10</v>
      </c>
      <c r="R48" s="58">
        <v>18.036823425022185</v>
      </c>
      <c r="S48" s="214"/>
    </row>
    <row r="49" spans="2:19" ht="15">
      <c r="B49" s="42">
        <f t="shared" si="1"/>
        <v>45</v>
      </c>
      <c r="C49" s="312">
        <f t="shared" si="2"/>
        <v>280.46441899501497</v>
      </c>
      <c r="D49" s="71" t="s">
        <v>1173</v>
      </c>
      <c r="E49" s="72" t="s">
        <v>1059</v>
      </c>
      <c r="F49" s="72" t="s">
        <v>112</v>
      </c>
      <c r="G49" s="313" t="s">
        <v>113</v>
      </c>
      <c r="H49" s="98">
        <v>39059</v>
      </c>
      <c r="I49" s="52">
        <v>12.8</v>
      </c>
      <c r="J49" s="122">
        <v>53.254329952839385</v>
      </c>
      <c r="K49" s="123">
        <v>39.5</v>
      </c>
      <c r="L49" s="122">
        <v>34.524251063211196</v>
      </c>
      <c r="M49" s="124">
        <v>148</v>
      </c>
      <c r="N49" s="122">
        <v>38.62704745905077</v>
      </c>
      <c r="O49" s="125">
        <v>605</v>
      </c>
      <c r="P49" s="122">
        <v>80.17680294227387</v>
      </c>
      <c r="Q49" s="126">
        <v>63</v>
      </c>
      <c r="R49" s="127">
        <v>73.88198757763976</v>
      </c>
      <c r="S49" s="214"/>
    </row>
    <row r="50" spans="2:19" ht="15">
      <c r="B50" s="42">
        <f t="shared" si="1"/>
        <v>46</v>
      </c>
      <c r="C50" s="312">
        <f t="shared" si="2"/>
        <v>276.72240954873854</v>
      </c>
      <c r="D50" s="71" t="s">
        <v>1063</v>
      </c>
      <c r="E50" s="72" t="s">
        <v>1053</v>
      </c>
      <c r="F50" s="72" t="s">
        <v>30</v>
      </c>
      <c r="G50" s="313" t="s">
        <v>31</v>
      </c>
      <c r="H50" s="98">
        <v>38955</v>
      </c>
      <c r="I50" s="52">
        <v>11.9</v>
      </c>
      <c r="J50" s="53">
        <v>71.09582237803039</v>
      </c>
      <c r="K50" s="54">
        <v>18.4</v>
      </c>
      <c r="L50" s="53">
        <v>81.5188916345085</v>
      </c>
      <c r="M50" s="55">
        <v>145</v>
      </c>
      <c r="N50" s="53">
        <v>35.6346073078538</v>
      </c>
      <c r="O50" s="56">
        <v>450</v>
      </c>
      <c r="P50" s="53">
        <v>40.93315921326155</v>
      </c>
      <c r="Q50" s="57">
        <v>38</v>
      </c>
      <c r="R50" s="58">
        <v>47.5399290150843</v>
      </c>
      <c r="S50" s="214"/>
    </row>
    <row r="51" spans="2:19" ht="15">
      <c r="B51" s="42">
        <f t="shared" si="1"/>
        <v>47</v>
      </c>
      <c r="C51" s="312">
        <f t="shared" si="2"/>
        <v>276.24492947031916</v>
      </c>
      <c r="D51" s="71" t="s">
        <v>1174</v>
      </c>
      <c r="E51" s="72" t="s">
        <v>1023</v>
      </c>
      <c r="F51" s="72" t="s">
        <v>30</v>
      </c>
      <c r="G51" s="313" t="s">
        <v>31</v>
      </c>
      <c r="H51" s="98">
        <v>39146</v>
      </c>
      <c r="I51" s="52">
        <v>12.3</v>
      </c>
      <c r="J51" s="53">
        <v>63.166270189056604</v>
      </c>
      <c r="K51" s="54">
        <v>18.4</v>
      </c>
      <c r="L51" s="53">
        <v>81.5188916345085</v>
      </c>
      <c r="M51" s="55">
        <v>140</v>
      </c>
      <c r="N51" s="53">
        <v>30.647207055858843</v>
      </c>
      <c r="O51" s="56">
        <v>470</v>
      </c>
      <c r="P51" s="53">
        <v>45.99685517829539</v>
      </c>
      <c r="Q51" s="57">
        <v>45</v>
      </c>
      <c r="R51" s="58">
        <v>54.91570541259983</v>
      </c>
      <c r="S51" s="214"/>
    </row>
    <row r="52" spans="2:19" ht="15">
      <c r="B52" s="42">
        <f t="shared" si="1"/>
        <v>48</v>
      </c>
      <c r="C52" s="312">
        <f t="shared" si="2"/>
        <v>275.82593972320564</v>
      </c>
      <c r="D52" s="71" t="s">
        <v>1175</v>
      </c>
      <c r="E52" s="72" t="s">
        <v>1176</v>
      </c>
      <c r="F52" s="72" t="s">
        <v>54</v>
      </c>
      <c r="G52" s="313" t="s">
        <v>55</v>
      </c>
      <c r="H52" s="323">
        <v>39259</v>
      </c>
      <c r="I52" s="52">
        <v>12.7</v>
      </c>
      <c r="J52" s="53">
        <v>55.236718000082874</v>
      </c>
      <c r="K52" s="54">
        <v>24.26</v>
      </c>
      <c r="L52" s="53">
        <v>68.46729951375958</v>
      </c>
      <c r="M52" s="55">
        <v>175</v>
      </c>
      <c r="N52" s="53">
        <v>65.55900881982356</v>
      </c>
      <c r="O52" s="56">
        <v>405</v>
      </c>
      <c r="P52" s="53">
        <v>29.539843291935384</v>
      </c>
      <c r="Q52" s="57">
        <v>47</v>
      </c>
      <c r="R52" s="58">
        <v>57.02307009760426</v>
      </c>
      <c r="S52" s="214"/>
    </row>
    <row r="53" spans="2:19" ht="15">
      <c r="B53" s="42">
        <f t="shared" si="1"/>
        <v>49</v>
      </c>
      <c r="C53" s="312">
        <f t="shared" si="2"/>
        <v>272.81220845321286</v>
      </c>
      <c r="D53" s="71" t="s">
        <v>1177</v>
      </c>
      <c r="E53" s="72" t="s">
        <v>986</v>
      </c>
      <c r="F53" s="72" t="s">
        <v>30</v>
      </c>
      <c r="G53" s="313" t="s">
        <v>31</v>
      </c>
      <c r="H53" s="98">
        <v>38870</v>
      </c>
      <c r="I53" s="52">
        <v>11.76</v>
      </c>
      <c r="J53" s="53">
        <v>73.87116564417121</v>
      </c>
      <c r="K53" s="54">
        <v>23.8</v>
      </c>
      <c r="L53" s="53">
        <v>69.49182722289687</v>
      </c>
      <c r="M53" s="55">
        <v>170</v>
      </c>
      <c r="N53" s="53">
        <v>60.571608567828605</v>
      </c>
      <c r="O53" s="56">
        <v>460</v>
      </c>
      <c r="P53" s="53">
        <v>43.46500719577847</v>
      </c>
      <c r="Q53" s="57">
        <v>17</v>
      </c>
      <c r="R53" s="58">
        <v>25.41259982253771</v>
      </c>
      <c r="S53" s="214"/>
    </row>
    <row r="54" spans="2:19" ht="15">
      <c r="B54" s="42">
        <f t="shared" si="1"/>
        <v>50</v>
      </c>
      <c r="C54" s="312">
        <f t="shared" si="2"/>
        <v>270.01816400238863</v>
      </c>
      <c r="D54" s="71" t="s">
        <v>1178</v>
      </c>
      <c r="E54" s="72" t="s">
        <v>1116</v>
      </c>
      <c r="F54" s="72" t="s">
        <v>126</v>
      </c>
      <c r="G54" s="313" t="s">
        <v>127</v>
      </c>
      <c r="H54" s="324">
        <v>2007</v>
      </c>
      <c r="I54" s="52">
        <v>12.3</v>
      </c>
      <c r="J54" s="53">
        <v>63.166270189056604</v>
      </c>
      <c r="K54" s="54">
        <v>25.8</v>
      </c>
      <c r="L54" s="53">
        <v>65.03735892229997</v>
      </c>
      <c r="M54" s="55">
        <v>169</v>
      </c>
      <c r="N54" s="53">
        <v>59.574128517429614</v>
      </c>
      <c r="O54" s="56">
        <v>467</v>
      </c>
      <c r="P54" s="53">
        <v>45.23730078354032</v>
      </c>
      <c r="Q54" s="57">
        <v>28</v>
      </c>
      <c r="R54" s="58">
        <v>37.00310559006211</v>
      </c>
      <c r="S54" s="214"/>
    </row>
    <row r="55" spans="2:19" ht="15">
      <c r="B55" s="42">
        <f t="shared" si="1"/>
        <v>51</v>
      </c>
      <c r="C55" s="312">
        <f t="shared" si="2"/>
        <v>269.1775974155262</v>
      </c>
      <c r="D55" s="71" t="s">
        <v>1179</v>
      </c>
      <c r="E55" s="72" t="s">
        <v>1080</v>
      </c>
      <c r="F55" s="72" t="s">
        <v>126</v>
      </c>
      <c r="G55" s="313" t="s">
        <v>1159</v>
      </c>
      <c r="H55" s="98">
        <v>38849</v>
      </c>
      <c r="I55" s="52">
        <v>12.4</v>
      </c>
      <c r="J55" s="53">
        <v>61.18388214181317</v>
      </c>
      <c r="K55" s="54">
        <v>19.1</v>
      </c>
      <c r="L55" s="53">
        <v>79.95982772929959</v>
      </c>
      <c r="M55" s="55">
        <v>150</v>
      </c>
      <c r="N55" s="53">
        <v>40.62200755984878</v>
      </c>
      <c r="O55" s="56">
        <v>425</v>
      </c>
      <c r="P55" s="53">
        <v>34.60353925696924</v>
      </c>
      <c r="Q55" s="57">
        <v>43</v>
      </c>
      <c r="R55" s="58">
        <v>52.80834072759539</v>
      </c>
      <c r="S55" s="214"/>
    </row>
    <row r="56" spans="2:19" ht="15">
      <c r="B56" s="42">
        <f t="shared" si="1"/>
        <v>52</v>
      </c>
      <c r="C56" s="312">
        <f t="shared" si="2"/>
        <v>269.0470567877869</v>
      </c>
      <c r="D56" s="71" t="s">
        <v>1106</v>
      </c>
      <c r="E56" s="72" t="s">
        <v>993</v>
      </c>
      <c r="F56" s="72" t="s">
        <v>30</v>
      </c>
      <c r="G56" s="313" t="s">
        <v>414</v>
      </c>
      <c r="H56" s="321">
        <v>39067</v>
      </c>
      <c r="I56" s="52">
        <v>11.7</v>
      </c>
      <c r="J56" s="53">
        <v>75.06059847251728</v>
      </c>
      <c r="K56" s="54">
        <v>20.01</v>
      </c>
      <c r="L56" s="53">
        <v>77.933044652528</v>
      </c>
      <c r="M56" s="55">
        <v>168</v>
      </c>
      <c r="N56" s="53">
        <v>58.57664846703062</v>
      </c>
      <c r="O56" s="56">
        <v>390</v>
      </c>
      <c r="P56" s="53">
        <v>25.74207131816</v>
      </c>
      <c r="Q56" s="57">
        <v>23</v>
      </c>
      <c r="R56" s="58">
        <v>31.734693877551024</v>
      </c>
      <c r="S56" s="214"/>
    </row>
    <row r="57" spans="2:19" ht="15">
      <c r="B57" s="42">
        <f t="shared" si="1"/>
        <v>53</v>
      </c>
      <c r="C57" s="312">
        <f t="shared" si="2"/>
        <v>264.2322001647306</v>
      </c>
      <c r="D57" s="71" t="s">
        <v>1180</v>
      </c>
      <c r="E57" s="72" t="s">
        <v>1181</v>
      </c>
      <c r="F57" s="72" t="s">
        <v>74</v>
      </c>
      <c r="G57" s="313" t="s">
        <v>75</v>
      </c>
      <c r="H57" s="98">
        <v>39356</v>
      </c>
      <c r="I57" s="52">
        <v>13.8</v>
      </c>
      <c r="J57" s="53">
        <v>33.430449480404945</v>
      </c>
      <c r="K57" s="54">
        <v>37.3</v>
      </c>
      <c r="L57" s="53">
        <v>39.42416619386779</v>
      </c>
      <c r="M57" s="55">
        <v>162</v>
      </c>
      <c r="N57" s="53">
        <v>52.591768164636676</v>
      </c>
      <c r="O57" s="56">
        <v>553</v>
      </c>
      <c r="P57" s="53">
        <v>67.01119343318587</v>
      </c>
      <c r="Q57" s="57">
        <v>61</v>
      </c>
      <c r="R57" s="58">
        <v>71.77462289263532</v>
      </c>
      <c r="S57" s="214"/>
    </row>
    <row r="58" spans="2:19" ht="15">
      <c r="B58" s="42">
        <f t="shared" si="1"/>
        <v>54</v>
      </c>
      <c r="C58" s="312">
        <f t="shared" si="2"/>
        <v>263.95428776416384</v>
      </c>
      <c r="D58" s="71" t="s">
        <v>1061</v>
      </c>
      <c r="E58" s="72" t="s">
        <v>1009</v>
      </c>
      <c r="F58" s="72" t="s">
        <v>20</v>
      </c>
      <c r="G58" s="313" t="s">
        <v>21</v>
      </c>
      <c r="H58" s="98">
        <v>39195</v>
      </c>
      <c r="I58" s="52">
        <v>13.1</v>
      </c>
      <c r="J58" s="53">
        <v>47.30716581110909</v>
      </c>
      <c r="K58" s="54">
        <v>33.3</v>
      </c>
      <c r="L58" s="53">
        <v>48.33310279506159</v>
      </c>
      <c r="M58" s="55">
        <v>156</v>
      </c>
      <c r="N58" s="53">
        <v>46.60688786224273</v>
      </c>
      <c r="O58" s="56">
        <v>523</v>
      </c>
      <c r="P58" s="53">
        <v>59.41564948563507</v>
      </c>
      <c r="Q58" s="57">
        <v>52</v>
      </c>
      <c r="R58" s="58">
        <v>62.29148181011536</v>
      </c>
      <c r="S58" s="214"/>
    </row>
    <row r="59" spans="2:19" ht="15">
      <c r="B59" s="42">
        <f t="shared" si="1"/>
        <v>55</v>
      </c>
      <c r="C59" s="312">
        <f t="shared" si="2"/>
        <v>262.113167555285</v>
      </c>
      <c r="D59" s="71" t="s">
        <v>1085</v>
      </c>
      <c r="E59" s="72" t="s">
        <v>1023</v>
      </c>
      <c r="F59" s="72" t="s">
        <v>30</v>
      </c>
      <c r="G59" s="313" t="s">
        <v>72</v>
      </c>
      <c r="H59" s="98">
        <v>39181</v>
      </c>
      <c r="I59" s="52">
        <v>13.2</v>
      </c>
      <c r="J59" s="53">
        <v>45.324777763865654</v>
      </c>
      <c r="K59" s="54">
        <v>26.4</v>
      </c>
      <c r="L59" s="53">
        <v>63.701018432120904</v>
      </c>
      <c r="M59" s="55">
        <v>162</v>
      </c>
      <c r="N59" s="53">
        <v>52.591768164636676</v>
      </c>
      <c r="O59" s="56">
        <v>485</v>
      </c>
      <c r="P59" s="53">
        <v>49.794627152070774</v>
      </c>
      <c r="Q59" s="57">
        <v>41</v>
      </c>
      <c r="R59" s="58">
        <v>50.70097604259095</v>
      </c>
      <c r="S59" s="214"/>
    </row>
    <row r="60" spans="2:19" ht="15">
      <c r="B60" s="42">
        <f t="shared" si="1"/>
        <v>56</v>
      </c>
      <c r="C60" s="312">
        <f t="shared" si="2"/>
        <v>257.36017562290306</v>
      </c>
      <c r="D60" s="71" t="s">
        <v>1111</v>
      </c>
      <c r="E60" s="72" t="s">
        <v>1092</v>
      </c>
      <c r="F60" s="72" t="s">
        <v>30</v>
      </c>
      <c r="G60" s="313" t="s">
        <v>414</v>
      </c>
      <c r="H60" s="320">
        <v>39164</v>
      </c>
      <c r="I60" s="52">
        <v>11.6</v>
      </c>
      <c r="J60" s="53">
        <v>77.04298651976072</v>
      </c>
      <c r="K60" s="54">
        <v>29.95</v>
      </c>
      <c r="L60" s="53">
        <v>55.79433719856141</v>
      </c>
      <c r="M60" s="55">
        <v>161</v>
      </c>
      <c r="N60" s="53">
        <v>51.594288114237685</v>
      </c>
      <c r="O60" s="56">
        <v>476</v>
      </c>
      <c r="P60" s="53">
        <v>47.51596396780555</v>
      </c>
      <c r="Q60" s="57">
        <v>17</v>
      </c>
      <c r="R60" s="58">
        <v>25.41259982253771</v>
      </c>
      <c r="S60" s="214"/>
    </row>
    <row r="61" spans="2:19" ht="15">
      <c r="B61" s="42">
        <f t="shared" si="1"/>
        <v>57</v>
      </c>
      <c r="C61" s="312">
        <f t="shared" si="2"/>
        <v>245.15093590565016</v>
      </c>
      <c r="D61" s="71" t="s">
        <v>1182</v>
      </c>
      <c r="E61" s="72" t="s">
        <v>1183</v>
      </c>
      <c r="F61" s="72" t="s">
        <v>193</v>
      </c>
      <c r="G61" s="313" t="s">
        <v>194</v>
      </c>
      <c r="H61" s="98">
        <v>39122</v>
      </c>
      <c r="I61" s="52">
        <v>13.95</v>
      </c>
      <c r="J61" s="53">
        <v>30.456867409539825</v>
      </c>
      <c r="K61" s="54">
        <v>33.59</v>
      </c>
      <c r="L61" s="53">
        <v>47.687204891475034</v>
      </c>
      <c r="M61" s="55">
        <v>188</v>
      </c>
      <c r="N61" s="53">
        <v>78.52624947501045</v>
      </c>
      <c r="O61" s="56">
        <v>475</v>
      </c>
      <c r="P61" s="53">
        <v>47.26277916955385</v>
      </c>
      <c r="Q61" s="57">
        <v>32</v>
      </c>
      <c r="R61" s="58">
        <v>41.21783496007099</v>
      </c>
      <c r="S61" s="214"/>
    </row>
    <row r="62" spans="2:19" ht="15">
      <c r="B62" s="42">
        <f t="shared" si="1"/>
        <v>58</v>
      </c>
      <c r="C62" s="312">
        <f t="shared" si="2"/>
        <v>242.1697703957811</v>
      </c>
      <c r="D62" s="71" t="s">
        <v>1184</v>
      </c>
      <c r="E62" s="72" t="s">
        <v>975</v>
      </c>
      <c r="F62" s="72" t="s">
        <v>90</v>
      </c>
      <c r="G62" s="313" t="s">
        <v>100</v>
      </c>
      <c r="H62" s="325">
        <v>38873</v>
      </c>
      <c r="I62" s="52">
        <v>13.01</v>
      </c>
      <c r="J62" s="53">
        <v>49.09131505362819</v>
      </c>
      <c r="K62" s="54">
        <v>27.1</v>
      </c>
      <c r="L62" s="53">
        <v>62.14195452691198</v>
      </c>
      <c r="M62" s="55">
        <v>155</v>
      </c>
      <c r="N62" s="53">
        <v>45.60940781184374</v>
      </c>
      <c r="O62" s="56">
        <v>500</v>
      </c>
      <c r="P62" s="53">
        <v>53.59239912584616</v>
      </c>
      <c r="Q62" s="57">
        <v>23</v>
      </c>
      <c r="R62" s="58">
        <v>31.734693877551024</v>
      </c>
      <c r="S62" s="214"/>
    </row>
    <row r="63" spans="2:19" ht="15">
      <c r="B63" s="42">
        <f t="shared" si="1"/>
        <v>59</v>
      </c>
      <c r="C63" s="312">
        <f t="shared" si="2"/>
        <v>242.11895521199995</v>
      </c>
      <c r="D63" s="71" t="s">
        <v>1185</v>
      </c>
      <c r="E63" s="72" t="s">
        <v>979</v>
      </c>
      <c r="F63" s="72" t="s">
        <v>30</v>
      </c>
      <c r="G63" s="313" t="s">
        <v>31</v>
      </c>
      <c r="H63" s="98">
        <v>39154</v>
      </c>
      <c r="I63" s="52">
        <v>12.1</v>
      </c>
      <c r="J63" s="53">
        <v>67.1310462835435</v>
      </c>
      <c r="K63" s="54">
        <v>22.6</v>
      </c>
      <c r="L63" s="53">
        <v>72.16450820325501</v>
      </c>
      <c r="M63" s="55">
        <v>130</v>
      </c>
      <c r="N63" s="53">
        <v>20.67240655186893</v>
      </c>
      <c r="O63" s="56">
        <v>450</v>
      </c>
      <c r="P63" s="53">
        <v>40.93315921326155</v>
      </c>
      <c r="Q63" s="57">
        <v>32</v>
      </c>
      <c r="R63" s="82">
        <v>41.21783496007099</v>
      </c>
      <c r="S63" s="214"/>
    </row>
    <row r="64" spans="2:19" ht="15">
      <c r="B64" s="42">
        <f t="shared" si="1"/>
        <v>60</v>
      </c>
      <c r="C64" s="312">
        <f t="shared" si="2"/>
        <v>238.2908769166015</v>
      </c>
      <c r="D64" s="71" t="s">
        <v>1186</v>
      </c>
      <c r="E64" s="72" t="s">
        <v>993</v>
      </c>
      <c r="F64" s="72" t="s">
        <v>54</v>
      </c>
      <c r="G64" s="313" t="s">
        <v>55</v>
      </c>
      <c r="H64" s="326" t="s">
        <v>1187</v>
      </c>
      <c r="I64" s="52">
        <v>14.1</v>
      </c>
      <c r="J64" s="53">
        <v>27.483285338674648</v>
      </c>
      <c r="K64" s="54">
        <v>27.5</v>
      </c>
      <c r="L64" s="53">
        <v>61.251060866792606</v>
      </c>
      <c r="M64" s="55">
        <v>145</v>
      </c>
      <c r="N64" s="53">
        <v>35.6346073078538</v>
      </c>
      <c r="O64" s="56">
        <v>563</v>
      </c>
      <c r="P64" s="53">
        <v>69.54304141570279</v>
      </c>
      <c r="Q64" s="57">
        <v>35</v>
      </c>
      <c r="R64" s="82">
        <v>44.37888198757764</v>
      </c>
      <c r="S64" s="214"/>
    </row>
    <row r="65" spans="1:19" ht="15">
      <c r="A65" s="140"/>
      <c r="B65" s="42">
        <f t="shared" si="1"/>
        <v>61</v>
      </c>
      <c r="C65" s="312">
        <f t="shared" si="2"/>
        <v>230.6683605312295</v>
      </c>
      <c r="D65" s="71" t="s">
        <v>1188</v>
      </c>
      <c r="E65" s="72" t="s">
        <v>1189</v>
      </c>
      <c r="F65" s="72" t="s">
        <v>193</v>
      </c>
      <c r="G65" s="313" t="s">
        <v>1190</v>
      </c>
      <c r="H65" s="98">
        <v>40558</v>
      </c>
      <c r="I65" s="52">
        <v>12.93</v>
      </c>
      <c r="J65" s="53">
        <v>50.67722549142292</v>
      </c>
      <c r="K65" s="54">
        <v>34.12</v>
      </c>
      <c r="L65" s="53">
        <v>46.50677079181686</v>
      </c>
      <c r="M65" s="55">
        <v>162</v>
      </c>
      <c r="N65" s="53">
        <v>52.591768164636676</v>
      </c>
      <c r="O65" s="56">
        <v>470</v>
      </c>
      <c r="P65" s="53">
        <v>45.99685517829539</v>
      </c>
      <c r="Q65" s="57">
        <v>26</v>
      </c>
      <c r="R65" s="82">
        <v>34.89574090505768</v>
      </c>
      <c r="S65" s="214"/>
    </row>
    <row r="66" spans="1:19" ht="15">
      <c r="A66" s="140"/>
      <c r="B66" s="42">
        <f t="shared" si="1"/>
        <v>62</v>
      </c>
      <c r="C66" s="312">
        <f t="shared" si="2"/>
        <v>229.95170957411744</v>
      </c>
      <c r="D66" s="71" t="s">
        <v>1191</v>
      </c>
      <c r="E66" s="72" t="s">
        <v>1034</v>
      </c>
      <c r="F66" s="72" t="s">
        <v>20</v>
      </c>
      <c r="G66" s="313" t="s">
        <v>21</v>
      </c>
      <c r="H66" s="98">
        <v>39071</v>
      </c>
      <c r="I66" s="52">
        <v>12.4</v>
      </c>
      <c r="J66" s="53">
        <v>61.18388214181317</v>
      </c>
      <c r="K66" s="54">
        <v>27.7</v>
      </c>
      <c r="L66" s="53">
        <v>60.80561403673292</v>
      </c>
      <c r="M66" s="55">
        <v>138</v>
      </c>
      <c r="N66" s="53">
        <v>28.65224695506086</v>
      </c>
      <c r="O66" s="56">
        <v>393</v>
      </c>
      <c r="P66" s="53">
        <v>26.501625712915086</v>
      </c>
      <c r="Q66" s="57">
        <v>43</v>
      </c>
      <c r="R66" s="82">
        <v>52.80834072759539</v>
      </c>
      <c r="S66" s="214"/>
    </row>
    <row r="67" spans="1:19" ht="15">
      <c r="A67" s="140"/>
      <c r="B67" s="42">
        <f t="shared" si="1"/>
        <v>63</v>
      </c>
      <c r="C67" s="312">
        <f t="shared" si="2"/>
        <v>223.79769647264715</v>
      </c>
      <c r="D67" s="71" t="s">
        <v>1192</v>
      </c>
      <c r="E67" s="72" t="s">
        <v>1009</v>
      </c>
      <c r="F67" s="72" t="s">
        <v>464</v>
      </c>
      <c r="G67" s="313" t="s">
        <v>465</v>
      </c>
      <c r="H67" s="98">
        <v>38929</v>
      </c>
      <c r="I67" s="52">
        <v>13.8</v>
      </c>
      <c r="J67" s="53">
        <v>33.430449480404945</v>
      </c>
      <c r="K67" s="54">
        <v>42.2</v>
      </c>
      <c r="L67" s="53">
        <v>28.51071885740538</v>
      </c>
      <c r="M67" s="55">
        <v>160</v>
      </c>
      <c r="N67" s="53">
        <v>50.596808063838694</v>
      </c>
      <c r="O67" s="56">
        <v>540</v>
      </c>
      <c r="P67" s="53">
        <v>63.719791055913845</v>
      </c>
      <c r="Q67" s="57">
        <v>38</v>
      </c>
      <c r="R67" s="82">
        <v>47.5399290150843</v>
      </c>
      <c r="S67" s="214"/>
    </row>
    <row r="68" spans="1:19" ht="15">
      <c r="A68" s="140"/>
      <c r="B68" s="42">
        <f t="shared" si="1"/>
        <v>64</v>
      </c>
      <c r="C68" s="312">
        <f t="shared" si="2"/>
        <v>218.76526542858545</v>
      </c>
      <c r="D68" s="71" t="s">
        <v>1104</v>
      </c>
      <c r="E68" s="72" t="s">
        <v>995</v>
      </c>
      <c r="F68" s="72" t="s">
        <v>30</v>
      </c>
      <c r="G68" s="313" t="s">
        <v>414</v>
      </c>
      <c r="H68" s="321">
        <v>39423</v>
      </c>
      <c r="I68" s="52">
        <v>12.02</v>
      </c>
      <c r="J68" s="53">
        <v>68.71695672133828</v>
      </c>
      <c r="K68" s="54">
        <v>40.55</v>
      </c>
      <c r="L68" s="53">
        <v>32.185655205397836</v>
      </c>
      <c r="M68" s="55">
        <v>148</v>
      </c>
      <c r="N68" s="53">
        <v>38.62704745905077</v>
      </c>
      <c r="O68" s="56">
        <v>426</v>
      </c>
      <c r="P68" s="53">
        <v>34.85672405522092</v>
      </c>
      <c r="Q68" s="57">
        <v>35</v>
      </c>
      <c r="R68" s="82">
        <v>44.37888198757764</v>
      </c>
      <c r="S68" s="214"/>
    </row>
    <row r="69" spans="1:19" ht="15">
      <c r="A69" s="140"/>
      <c r="B69" s="42">
        <f t="shared" si="1"/>
        <v>65</v>
      </c>
      <c r="C69" s="312">
        <f aca="true" t="shared" si="3" ref="C69:C99">+J69+L69+N69+P69+R69+T69</f>
        <v>218.34933660149585</v>
      </c>
      <c r="D69" s="71" t="s">
        <v>1193</v>
      </c>
      <c r="E69" s="72" t="s">
        <v>1007</v>
      </c>
      <c r="F69" s="72" t="s">
        <v>54</v>
      </c>
      <c r="G69" s="313" t="s">
        <v>55</v>
      </c>
      <c r="H69" s="323">
        <v>39263</v>
      </c>
      <c r="I69" s="52">
        <v>14.46</v>
      </c>
      <c r="J69" s="53">
        <v>20.34668836859828</v>
      </c>
      <c r="K69" s="54">
        <v>25.61</v>
      </c>
      <c r="L69" s="53">
        <v>65.46053341085667</v>
      </c>
      <c r="M69" s="55">
        <v>172</v>
      </c>
      <c r="N69" s="53">
        <v>62.56656866862659</v>
      </c>
      <c r="O69" s="56">
        <v>327</v>
      </c>
      <c r="P69" s="53">
        <v>9.791429028303384</v>
      </c>
      <c r="Q69" s="57">
        <v>50</v>
      </c>
      <c r="R69" s="82">
        <v>60.184117125110916</v>
      </c>
      <c r="S69" s="214"/>
    </row>
    <row r="70" spans="1:19" ht="15">
      <c r="A70" s="140"/>
      <c r="B70" s="42">
        <f aca="true" t="shared" si="4" ref="B70:B99">+B69+1</f>
        <v>66</v>
      </c>
      <c r="C70" s="312">
        <f t="shared" si="3"/>
        <v>213.5779221912502</v>
      </c>
      <c r="D70" s="71" t="s">
        <v>1131</v>
      </c>
      <c r="E70" s="72" t="s">
        <v>1009</v>
      </c>
      <c r="F70" s="72" t="s">
        <v>30</v>
      </c>
      <c r="G70" s="313" t="s">
        <v>31</v>
      </c>
      <c r="H70" s="98">
        <v>39369</v>
      </c>
      <c r="I70" s="52">
        <v>12.5</v>
      </c>
      <c r="J70" s="53">
        <v>59.20149409456974</v>
      </c>
      <c r="K70" s="54">
        <v>32.6</v>
      </c>
      <c r="L70" s="53">
        <v>49.89216670027051</v>
      </c>
      <c r="M70" s="55">
        <v>120</v>
      </c>
      <c r="N70" s="53">
        <v>10.69760604787902</v>
      </c>
      <c r="O70" s="56">
        <v>600</v>
      </c>
      <c r="P70" s="53">
        <v>78.9108789510154</v>
      </c>
      <c r="Q70" s="57">
        <v>7</v>
      </c>
      <c r="R70" s="82">
        <v>14.875776397515528</v>
      </c>
      <c r="S70" s="214"/>
    </row>
    <row r="71" spans="1:19" ht="15">
      <c r="A71" s="140"/>
      <c r="B71" s="42">
        <f t="shared" si="4"/>
        <v>67</v>
      </c>
      <c r="C71" s="312">
        <f t="shared" si="3"/>
        <v>211.92605384250484</v>
      </c>
      <c r="D71" s="71" t="s">
        <v>1194</v>
      </c>
      <c r="E71" s="72" t="s">
        <v>975</v>
      </c>
      <c r="F71" s="72" t="s">
        <v>30</v>
      </c>
      <c r="G71" s="313" t="s">
        <v>31</v>
      </c>
      <c r="H71" s="98">
        <v>38801</v>
      </c>
      <c r="I71" s="52">
        <v>13.03</v>
      </c>
      <c r="J71" s="53">
        <v>48.694837444179484</v>
      </c>
      <c r="K71" s="54">
        <v>38.2</v>
      </c>
      <c r="L71" s="53">
        <v>37.41965545859918</v>
      </c>
      <c r="M71" s="55">
        <v>160</v>
      </c>
      <c r="N71" s="53">
        <v>50.596808063838694</v>
      </c>
      <c r="O71" s="56">
        <v>510</v>
      </c>
      <c r="P71" s="53">
        <v>56.12424710836308</v>
      </c>
      <c r="Q71" s="57">
        <v>11</v>
      </c>
      <c r="R71" s="82">
        <v>19.0905057675244</v>
      </c>
      <c r="S71" s="214"/>
    </row>
    <row r="72" spans="1:19" ht="15">
      <c r="A72" s="140"/>
      <c r="B72" s="42">
        <f t="shared" si="4"/>
        <v>68</v>
      </c>
      <c r="C72" s="312">
        <f t="shared" si="3"/>
        <v>201.130480272909</v>
      </c>
      <c r="D72" s="71" t="s">
        <v>1195</v>
      </c>
      <c r="E72" s="72" t="s">
        <v>1007</v>
      </c>
      <c r="F72" s="72" t="s">
        <v>20</v>
      </c>
      <c r="G72" s="313" t="s">
        <v>21</v>
      </c>
      <c r="H72" s="98">
        <v>38774</v>
      </c>
      <c r="I72" s="52">
        <v>13.3</v>
      </c>
      <c r="J72" s="53">
        <v>43.342389716622165</v>
      </c>
      <c r="K72" s="54">
        <v>36.8</v>
      </c>
      <c r="L72" s="53">
        <v>40.53778326901701</v>
      </c>
      <c r="M72" s="55">
        <v>132</v>
      </c>
      <c r="N72" s="53">
        <v>22.667366652666914</v>
      </c>
      <c r="O72" s="56">
        <v>445</v>
      </c>
      <c r="P72" s="53">
        <v>39.667235222003086</v>
      </c>
      <c r="Q72" s="57">
        <v>45</v>
      </c>
      <c r="R72" s="82">
        <v>54.91570541259983</v>
      </c>
      <c r="S72" s="214"/>
    </row>
    <row r="73" spans="1:19" ht="15">
      <c r="A73" s="140"/>
      <c r="B73" s="42">
        <f t="shared" si="4"/>
        <v>69</v>
      </c>
      <c r="C73" s="312">
        <f t="shared" si="3"/>
        <v>200.87852555966737</v>
      </c>
      <c r="D73" s="71" t="s">
        <v>1196</v>
      </c>
      <c r="E73" s="72" t="s">
        <v>1007</v>
      </c>
      <c r="F73" s="72" t="s">
        <v>126</v>
      </c>
      <c r="G73" s="313" t="s">
        <v>127</v>
      </c>
      <c r="H73" s="98">
        <v>39057</v>
      </c>
      <c r="I73" s="52">
        <v>13.93</v>
      </c>
      <c r="J73" s="53">
        <v>30.853345018988534</v>
      </c>
      <c r="K73" s="54">
        <v>32.69</v>
      </c>
      <c r="L73" s="53">
        <v>49.691715626743644</v>
      </c>
      <c r="M73" s="55">
        <v>152</v>
      </c>
      <c r="N73" s="53">
        <v>42.616967660646765</v>
      </c>
      <c r="O73" s="56">
        <v>420</v>
      </c>
      <c r="P73" s="53">
        <v>33.33761526571078</v>
      </c>
      <c r="Q73" s="57">
        <v>35</v>
      </c>
      <c r="R73" s="82">
        <v>44.37888198757764</v>
      </c>
      <c r="S73" s="214"/>
    </row>
    <row r="74" spans="1:19" ht="15">
      <c r="A74" s="140"/>
      <c r="B74" s="42">
        <f t="shared" si="4"/>
        <v>70</v>
      </c>
      <c r="C74" s="312">
        <f t="shared" si="3"/>
        <v>196.2111422060726</v>
      </c>
      <c r="D74" s="71" t="s">
        <v>1197</v>
      </c>
      <c r="E74" s="72" t="s">
        <v>1198</v>
      </c>
      <c r="F74" s="72" t="s">
        <v>30</v>
      </c>
      <c r="G74" s="313" t="s">
        <v>31</v>
      </c>
      <c r="H74" s="98">
        <v>39236</v>
      </c>
      <c r="I74" s="52">
        <v>13.2</v>
      </c>
      <c r="J74" s="53">
        <v>45.324777763865654</v>
      </c>
      <c r="K74" s="54">
        <v>36.8</v>
      </c>
      <c r="L74" s="53">
        <v>40.53778326901701</v>
      </c>
      <c r="M74" s="55">
        <v>150</v>
      </c>
      <c r="N74" s="53">
        <v>40.62200755984878</v>
      </c>
      <c r="O74" s="56">
        <v>480</v>
      </c>
      <c r="P74" s="53">
        <v>48.52870316081231</v>
      </c>
      <c r="Q74" s="57">
        <v>13</v>
      </c>
      <c r="R74" s="82">
        <v>21.19787045252884</v>
      </c>
      <c r="S74" s="214"/>
    </row>
    <row r="75" spans="1:19" ht="15">
      <c r="A75" s="140"/>
      <c r="B75" s="42">
        <f t="shared" si="4"/>
        <v>71</v>
      </c>
      <c r="C75" s="312">
        <f t="shared" si="3"/>
        <v>188.0902441903997</v>
      </c>
      <c r="D75" s="71" t="s">
        <v>1199</v>
      </c>
      <c r="E75" s="72" t="s">
        <v>1200</v>
      </c>
      <c r="F75" s="72" t="s">
        <v>30</v>
      </c>
      <c r="G75" s="313" t="s">
        <v>31</v>
      </c>
      <c r="H75" s="98">
        <v>38943</v>
      </c>
      <c r="I75" s="52">
        <v>15.98</v>
      </c>
      <c r="J75" s="53">
        <v>-9.785609949502089</v>
      </c>
      <c r="K75" s="54">
        <v>28.2</v>
      </c>
      <c r="L75" s="53">
        <v>59.69199696158369</v>
      </c>
      <c r="M75" s="55">
        <v>150</v>
      </c>
      <c r="N75" s="53">
        <v>40.62200755984878</v>
      </c>
      <c r="O75" s="56">
        <v>540</v>
      </c>
      <c r="P75" s="53">
        <v>63.719791055913845</v>
      </c>
      <c r="Q75" s="57">
        <v>25</v>
      </c>
      <c r="R75" s="82">
        <v>33.84205856255546</v>
      </c>
      <c r="S75" s="214"/>
    </row>
    <row r="76" spans="1:19" ht="15">
      <c r="A76" s="140"/>
      <c r="B76" s="42">
        <f t="shared" si="4"/>
        <v>72</v>
      </c>
      <c r="C76" s="312">
        <f t="shared" si="3"/>
        <v>187.30248392313376</v>
      </c>
      <c r="D76" s="71" t="s">
        <v>1201</v>
      </c>
      <c r="E76" s="72" t="s">
        <v>1053</v>
      </c>
      <c r="F76" s="72" t="s">
        <v>117</v>
      </c>
      <c r="G76" s="313" t="s">
        <v>354</v>
      </c>
      <c r="H76" s="98">
        <v>39232</v>
      </c>
      <c r="I76" s="52">
        <v>13.4</v>
      </c>
      <c r="J76" s="53">
        <v>41.36000166937873</v>
      </c>
      <c r="K76" s="54">
        <v>40.53</v>
      </c>
      <c r="L76" s="53">
        <v>32.23019988840379</v>
      </c>
      <c r="M76" s="55">
        <v>125</v>
      </c>
      <c r="N76" s="53">
        <v>15.685006299873976</v>
      </c>
      <c r="O76" s="56">
        <v>546</v>
      </c>
      <c r="P76" s="53">
        <v>65.23889984542402</v>
      </c>
      <c r="Q76" s="57">
        <v>24</v>
      </c>
      <c r="R76" s="82">
        <v>32.78837622005324</v>
      </c>
      <c r="S76" s="214"/>
    </row>
    <row r="77" spans="1:19" ht="15">
      <c r="A77" s="140"/>
      <c r="B77" s="42">
        <f t="shared" si="4"/>
        <v>73</v>
      </c>
      <c r="C77" s="312">
        <f t="shared" si="3"/>
        <v>186.07178784677072</v>
      </c>
      <c r="D77" s="71" t="s">
        <v>988</v>
      </c>
      <c r="E77" s="72" t="s">
        <v>1202</v>
      </c>
      <c r="F77" s="72" t="s">
        <v>112</v>
      </c>
      <c r="G77" s="313" t="s">
        <v>113</v>
      </c>
      <c r="H77" s="98">
        <v>39072</v>
      </c>
      <c r="I77" s="52">
        <v>13.9</v>
      </c>
      <c r="J77" s="122">
        <v>31.448061433161513</v>
      </c>
      <c r="K77" s="123">
        <v>47.5</v>
      </c>
      <c r="L77" s="122">
        <v>16.706377860823594</v>
      </c>
      <c r="M77" s="124">
        <v>146</v>
      </c>
      <c r="N77" s="122">
        <v>36.63208735825279</v>
      </c>
      <c r="O77" s="125">
        <v>588</v>
      </c>
      <c r="P77" s="122">
        <v>75.8726613719951</v>
      </c>
      <c r="Q77" s="126">
        <v>17</v>
      </c>
      <c r="R77" s="141">
        <v>25.41259982253771</v>
      </c>
      <c r="S77" s="214"/>
    </row>
    <row r="78" spans="1:19" ht="15">
      <c r="A78" s="140"/>
      <c r="B78" s="42">
        <f t="shared" si="4"/>
        <v>74</v>
      </c>
      <c r="C78" s="312">
        <f t="shared" si="3"/>
        <v>185.17470048071652</v>
      </c>
      <c r="D78" s="71" t="s">
        <v>1203</v>
      </c>
      <c r="E78" s="72" t="s">
        <v>979</v>
      </c>
      <c r="F78" s="72" t="s">
        <v>20</v>
      </c>
      <c r="G78" s="313" t="s">
        <v>110</v>
      </c>
      <c r="H78" s="98">
        <v>39344</v>
      </c>
      <c r="I78" s="52">
        <v>13.7</v>
      </c>
      <c r="J78" s="53">
        <v>35.412837527648435</v>
      </c>
      <c r="K78" s="54">
        <v>36.4</v>
      </c>
      <c r="L78" s="53">
        <v>41.4286769291364</v>
      </c>
      <c r="M78" s="55">
        <v>142</v>
      </c>
      <c r="N78" s="53">
        <v>32.642167156656825</v>
      </c>
      <c r="O78" s="56">
        <v>412</v>
      </c>
      <c r="P78" s="53">
        <v>31.312136879697235</v>
      </c>
      <c r="Q78" s="57">
        <v>35</v>
      </c>
      <c r="R78" s="82">
        <v>44.37888198757764</v>
      </c>
      <c r="S78" s="214"/>
    </row>
    <row r="79" spans="1:19" ht="15">
      <c r="A79" s="140"/>
      <c r="B79" s="42">
        <f t="shared" si="4"/>
        <v>75</v>
      </c>
      <c r="C79" s="312">
        <f t="shared" si="3"/>
        <v>184.0488852309877</v>
      </c>
      <c r="D79" s="71" t="s">
        <v>1204</v>
      </c>
      <c r="E79" s="72" t="s">
        <v>993</v>
      </c>
      <c r="F79" s="72" t="s">
        <v>20</v>
      </c>
      <c r="G79" s="313" t="s">
        <v>230</v>
      </c>
      <c r="H79" s="98">
        <v>38871</v>
      </c>
      <c r="I79" s="52">
        <v>14.67</v>
      </c>
      <c r="J79" s="53">
        <v>16.18367346938703</v>
      </c>
      <c r="K79" s="54">
        <v>25</v>
      </c>
      <c r="L79" s="53">
        <v>66.81914624253872</v>
      </c>
      <c r="M79" s="55">
        <v>134</v>
      </c>
      <c r="N79" s="53">
        <v>24.662326753464896</v>
      </c>
      <c r="O79" s="56">
        <v>473</v>
      </c>
      <c r="P79" s="53">
        <v>46.75640957305046</v>
      </c>
      <c r="Q79" s="57">
        <v>21</v>
      </c>
      <c r="R79" s="82">
        <v>29.627329192546586</v>
      </c>
      <c r="S79" s="214"/>
    </row>
    <row r="80" spans="1:19" ht="15">
      <c r="A80" s="140"/>
      <c r="B80" s="42">
        <f t="shared" si="4"/>
        <v>76</v>
      </c>
      <c r="C80" s="312">
        <f t="shared" si="3"/>
        <v>180.6692501866813</v>
      </c>
      <c r="D80" s="71" t="s">
        <v>1205</v>
      </c>
      <c r="E80" s="72" t="s">
        <v>1206</v>
      </c>
      <c r="F80" s="72" t="s">
        <v>96</v>
      </c>
      <c r="G80" s="313" t="s">
        <v>97</v>
      </c>
      <c r="H80" s="98">
        <v>38582</v>
      </c>
      <c r="I80" s="52">
        <v>12.67</v>
      </c>
      <c r="J80" s="53">
        <v>55.83143441425588</v>
      </c>
      <c r="K80" s="54">
        <v>49.79</v>
      </c>
      <c r="L80" s="53">
        <v>11.606011656640135</v>
      </c>
      <c r="M80" s="55">
        <v>125</v>
      </c>
      <c r="N80" s="53">
        <v>15.685006299873976</v>
      </c>
      <c r="O80" s="56">
        <v>490</v>
      </c>
      <c r="P80" s="53">
        <v>51.060551143329235</v>
      </c>
      <c r="Q80" s="57">
        <v>37</v>
      </c>
      <c r="R80" s="82">
        <v>46.48624667258208</v>
      </c>
      <c r="S80" s="214"/>
    </row>
    <row r="81" spans="1:19" ht="15">
      <c r="A81" s="140"/>
      <c r="B81" s="42">
        <f t="shared" si="4"/>
        <v>77</v>
      </c>
      <c r="C81" s="312">
        <f t="shared" si="3"/>
        <v>170.2433064239649</v>
      </c>
      <c r="D81" s="71" t="s">
        <v>1207</v>
      </c>
      <c r="E81" s="72" t="s">
        <v>1101</v>
      </c>
      <c r="F81" s="72" t="s">
        <v>54</v>
      </c>
      <c r="G81" s="313" t="s">
        <v>55</v>
      </c>
      <c r="H81" s="323" t="s">
        <v>1208</v>
      </c>
      <c r="I81" s="52">
        <v>13.7</v>
      </c>
      <c r="J81" s="53">
        <v>35.412837527648435</v>
      </c>
      <c r="K81" s="54">
        <v>28</v>
      </c>
      <c r="L81" s="53">
        <v>60.13744379164338</v>
      </c>
      <c r="M81" s="55">
        <v>142</v>
      </c>
      <c r="N81" s="53">
        <v>32.642167156656825</v>
      </c>
      <c r="O81" s="56">
        <v>250</v>
      </c>
      <c r="P81" s="53">
        <v>-9.703800437076922</v>
      </c>
      <c r="Q81" s="57">
        <v>42</v>
      </c>
      <c r="R81" s="82">
        <v>51.75465838509317</v>
      </c>
      <c r="S81" s="214"/>
    </row>
    <row r="82" spans="1:19" ht="15">
      <c r="A82" s="140"/>
      <c r="B82" s="42">
        <f t="shared" si="4"/>
        <v>78</v>
      </c>
      <c r="C82" s="312">
        <f t="shared" si="3"/>
        <v>163.02143366388702</v>
      </c>
      <c r="D82" s="71" t="s">
        <v>1209</v>
      </c>
      <c r="E82" s="72" t="s">
        <v>1210</v>
      </c>
      <c r="F82" s="72" t="s">
        <v>20</v>
      </c>
      <c r="G82" s="313" t="s">
        <v>230</v>
      </c>
      <c r="H82" s="98">
        <v>39185</v>
      </c>
      <c r="I82" s="52">
        <v>13.18</v>
      </c>
      <c r="J82" s="53">
        <v>45.72125537331431</v>
      </c>
      <c r="K82" s="54">
        <v>50</v>
      </c>
      <c r="L82" s="53">
        <v>11.138292485077457</v>
      </c>
      <c r="M82" s="55">
        <v>144</v>
      </c>
      <c r="N82" s="53">
        <v>34.63712725745481</v>
      </c>
      <c r="O82" s="56">
        <v>433</v>
      </c>
      <c r="P82" s="53">
        <v>36.629017642982774</v>
      </c>
      <c r="Q82" s="57">
        <v>26</v>
      </c>
      <c r="R82" s="82">
        <v>34.89574090505768</v>
      </c>
      <c r="S82" s="214"/>
    </row>
    <row r="83" spans="1:19" ht="15">
      <c r="A83" s="140"/>
      <c r="B83" s="42">
        <f t="shared" si="4"/>
        <v>79</v>
      </c>
      <c r="C83" s="312">
        <f t="shared" si="3"/>
        <v>144.97205864457436</v>
      </c>
      <c r="D83" s="71" t="s">
        <v>1211</v>
      </c>
      <c r="E83" s="72" t="s">
        <v>989</v>
      </c>
      <c r="F83" s="72" t="s">
        <v>126</v>
      </c>
      <c r="G83" s="313" t="s">
        <v>127</v>
      </c>
      <c r="H83" s="98">
        <v>39185</v>
      </c>
      <c r="I83" s="52">
        <v>13.1</v>
      </c>
      <c r="J83" s="53">
        <v>47.30716581110909</v>
      </c>
      <c r="K83" s="54">
        <v>62</v>
      </c>
      <c r="L83" s="53">
        <v>-15.588517318503932</v>
      </c>
      <c r="M83" s="55">
        <v>137</v>
      </c>
      <c r="N83" s="53">
        <v>27.65476690466187</v>
      </c>
      <c r="O83" s="56">
        <v>422</v>
      </c>
      <c r="P83" s="53">
        <v>33.84398486221416</v>
      </c>
      <c r="Q83" s="57">
        <v>42</v>
      </c>
      <c r="R83" s="82">
        <v>51.75465838509317</v>
      </c>
      <c r="S83" s="214"/>
    </row>
    <row r="84" spans="1:19" ht="15">
      <c r="A84" s="140"/>
      <c r="B84" s="42">
        <f t="shared" si="4"/>
        <v>80</v>
      </c>
      <c r="C84" s="312">
        <f t="shared" si="3"/>
        <v>142.55981740679132</v>
      </c>
      <c r="D84" s="71" t="s">
        <v>1086</v>
      </c>
      <c r="E84" s="72" t="s">
        <v>1009</v>
      </c>
      <c r="F84" s="72" t="s">
        <v>90</v>
      </c>
      <c r="G84" s="313" t="s">
        <v>100</v>
      </c>
      <c r="H84" s="327">
        <v>39205</v>
      </c>
      <c r="I84" s="52">
        <v>14.82</v>
      </c>
      <c r="J84" s="53">
        <v>13.210091398521854</v>
      </c>
      <c r="K84" s="54">
        <v>32</v>
      </c>
      <c r="L84" s="53">
        <v>51.22850719044958</v>
      </c>
      <c r="M84" s="55">
        <v>105</v>
      </c>
      <c r="N84" s="53">
        <v>-4.264594708105861</v>
      </c>
      <c r="O84" s="56">
        <v>530</v>
      </c>
      <c r="P84" s="53">
        <v>61.18794307339692</v>
      </c>
      <c r="Q84" s="57">
        <v>13</v>
      </c>
      <c r="R84" s="82">
        <v>21.19787045252884</v>
      </c>
      <c r="S84" s="214"/>
    </row>
    <row r="85" spans="1:19" ht="15">
      <c r="A85" s="140"/>
      <c r="B85" s="42">
        <f t="shared" si="4"/>
        <v>81</v>
      </c>
      <c r="C85" s="312">
        <f t="shared" si="3"/>
        <v>141.27760765082175</v>
      </c>
      <c r="D85" s="71" t="s">
        <v>1079</v>
      </c>
      <c r="E85" s="72" t="s">
        <v>1107</v>
      </c>
      <c r="F85" s="72" t="s">
        <v>30</v>
      </c>
      <c r="G85" s="313" t="s">
        <v>414</v>
      </c>
      <c r="H85" s="320">
        <v>39052</v>
      </c>
      <c r="I85" s="52">
        <v>14.17</v>
      </c>
      <c r="J85" s="53">
        <v>26.09561370560425</v>
      </c>
      <c r="K85" s="54">
        <v>34.41</v>
      </c>
      <c r="L85" s="53">
        <v>45.86087288823032</v>
      </c>
      <c r="M85" s="55">
        <v>130</v>
      </c>
      <c r="N85" s="53">
        <v>20.67240655186893</v>
      </c>
      <c r="O85" s="56">
        <v>326</v>
      </c>
      <c r="P85" s="53">
        <v>9.538244230051703</v>
      </c>
      <c r="Q85" s="57">
        <v>30</v>
      </c>
      <c r="R85" s="82">
        <v>39.11047027506655</v>
      </c>
      <c r="S85" s="214"/>
    </row>
    <row r="86" spans="1:19" ht="15">
      <c r="A86" s="140"/>
      <c r="B86" s="42">
        <f t="shared" si="4"/>
        <v>82</v>
      </c>
      <c r="C86" s="312">
        <f t="shared" si="3"/>
        <v>141.19177943581354</v>
      </c>
      <c r="D86" s="71" t="s">
        <v>1213</v>
      </c>
      <c r="E86" s="72" t="s">
        <v>986</v>
      </c>
      <c r="F86" s="72" t="s">
        <v>126</v>
      </c>
      <c r="G86" s="313" t="s">
        <v>127</v>
      </c>
      <c r="H86" s="100">
        <v>38833</v>
      </c>
      <c r="I86" s="52">
        <v>13.73</v>
      </c>
      <c r="J86" s="53">
        <v>34.8181211134754</v>
      </c>
      <c r="K86" s="54">
        <v>45.29</v>
      </c>
      <c r="L86" s="53">
        <v>21.62856533298317</v>
      </c>
      <c r="M86" s="55">
        <v>135</v>
      </c>
      <c r="N86" s="53">
        <v>25.659806803863887</v>
      </c>
      <c r="O86" s="56">
        <v>413</v>
      </c>
      <c r="P86" s="53">
        <v>31.56532167794893</v>
      </c>
      <c r="Q86" s="57">
        <v>19</v>
      </c>
      <c r="R86" s="82">
        <v>27.51996450754215</v>
      </c>
      <c r="S86" s="214"/>
    </row>
    <row r="87" spans="1:19" ht="15">
      <c r="A87" s="140"/>
      <c r="B87" s="42">
        <f t="shared" si="4"/>
        <v>83</v>
      </c>
      <c r="C87" s="312">
        <f t="shared" si="3"/>
        <v>140.32142919054263</v>
      </c>
      <c r="D87" s="71" t="s">
        <v>1214</v>
      </c>
      <c r="E87" s="72" t="s">
        <v>1080</v>
      </c>
      <c r="F87" s="72" t="s">
        <v>30</v>
      </c>
      <c r="G87" s="313" t="s">
        <v>31</v>
      </c>
      <c r="H87" s="98">
        <v>39421</v>
      </c>
      <c r="I87" s="52">
        <v>15.5</v>
      </c>
      <c r="J87" s="53">
        <v>-0.2701473227335214</v>
      </c>
      <c r="K87" s="54">
        <v>24.2</v>
      </c>
      <c r="L87" s="53">
        <v>68.6009335627775</v>
      </c>
      <c r="M87" s="55">
        <v>131</v>
      </c>
      <c r="N87" s="53">
        <v>21.669886602267923</v>
      </c>
      <c r="O87" s="56">
        <v>420</v>
      </c>
      <c r="P87" s="53">
        <v>33.33761526571078</v>
      </c>
      <c r="Q87" s="57">
        <v>9</v>
      </c>
      <c r="R87" s="82">
        <v>16.983141082519964</v>
      </c>
      <c r="S87" s="214"/>
    </row>
    <row r="88" spans="1:19" ht="15">
      <c r="A88" s="140"/>
      <c r="B88" s="42">
        <f t="shared" si="4"/>
        <v>84</v>
      </c>
      <c r="C88" s="312">
        <f t="shared" si="3"/>
        <v>139.5357684414233</v>
      </c>
      <c r="D88" s="71" t="s">
        <v>1070</v>
      </c>
      <c r="E88" s="72" t="s">
        <v>1212</v>
      </c>
      <c r="F88" s="72" t="s">
        <v>112</v>
      </c>
      <c r="G88" s="313" t="s">
        <v>113</v>
      </c>
      <c r="H88" s="98">
        <v>39161</v>
      </c>
      <c r="I88" s="52">
        <v>12.8</v>
      </c>
      <c r="J88" s="122">
        <v>53.254329952839385</v>
      </c>
      <c r="K88" s="123">
        <v>102</v>
      </c>
      <c r="L88" s="122">
        <v>-104.67788333044197</v>
      </c>
      <c r="M88" s="124">
        <v>145</v>
      </c>
      <c r="N88" s="122">
        <v>35.6346073078538</v>
      </c>
      <c r="O88" s="125">
        <v>610</v>
      </c>
      <c r="P88" s="122">
        <v>81.44272693353233</v>
      </c>
      <c r="Q88" s="126">
        <v>63</v>
      </c>
      <c r="R88" s="141">
        <v>73.88198757763976</v>
      </c>
      <c r="S88" s="214"/>
    </row>
    <row r="89" spans="1:19" ht="15">
      <c r="A89" s="140"/>
      <c r="B89" s="42">
        <f t="shared" si="4"/>
        <v>85</v>
      </c>
      <c r="C89" s="312">
        <f t="shared" si="3"/>
        <v>139.53444154484455</v>
      </c>
      <c r="D89" s="71" t="s">
        <v>1191</v>
      </c>
      <c r="E89" s="72" t="s">
        <v>1007</v>
      </c>
      <c r="F89" s="72" t="s">
        <v>54</v>
      </c>
      <c r="G89" s="313" t="s">
        <v>55</v>
      </c>
      <c r="H89" s="328">
        <v>39349</v>
      </c>
      <c r="I89" s="52">
        <v>14.37</v>
      </c>
      <c r="J89" s="53">
        <v>22.130837611117386</v>
      </c>
      <c r="K89" s="54">
        <v>29.29</v>
      </c>
      <c r="L89" s="53">
        <v>57.264311737758376</v>
      </c>
      <c r="M89" s="55">
        <v>120</v>
      </c>
      <c r="N89" s="53">
        <v>10.69760604787902</v>
      </c>
      <c r="O89" s="56">
        <v>300</v>
      </c>
      <c r="P89" s="53">
        <v>2.9554394755077027</v>
      </c>
      <c r="Q89" s="57">
        <v>37</v>
      </c>
      <c r="R89" s="82">
        <v>46.48624667258208</v>
      </c>
      <c r="S89" s="214"/>
    </row>
    <row r="90" spans="1:19" ht="15">
      <c r="A90" s="140"/>
      <c r="B90" s="42">
        <f t="shared" si="4"/>
        <v>86</v>
      </c>
      <c r="C90" s="312">
        <f t="shared" si="3"/>
        <v>134.89432191042675</v>
      </c>
      <c r="D90" s="71" t="s">
        <v>1091</v>
      </c>
      <c r="E90" s="72" t="s">
        <v>1105</v>
      </c>
      <c r="F90" s="72" t="s">
        <v>30</v>
      </c>
      <c r="G90" s="313" t="s">
        <v>414</v>
      </c>
      <c r="H90" s="321">
        <v>39412</v>
      </c>
      <c r="I90" s="52">
        <v>12.93</v>
      </c>
      <c r="J90" s="53">
        <v>50.67722549142292</v>
      </c>
      <c r="K90" s="54">
        <v>38.52</v>
      </c>
      <c r="L90" s="53">
        <v>36.70694053050367</v>
      </c>
      <c r="M90" s="55">
        <v>120</v>
      </c>
      <c r="N90" s="53">
        <v>10.69760604787902</v>
      </c>
      <c r="O90" s="56">
        <v>350</v>
      </c>
      <c r="P90" s="53">
        <v>15.614679388092313</v>
      </c>
      <c r="Q90" s="57">
        <v>13</v>
      </c>
      <c r="R90" s="82">
        <v>21.19787045252884</v>
      </c>
      <c r="S90" s="214"/>
    </row>
    <row r="91" spans="1:19" ht="15">
      <c r="A91" s="140"/>
      <c r="B91" s="329">
        <f t="shared" si="4"/>
        <v>87</v>
      </c>
      <c r="C91" s="330">
        <f t="shared" si="3"/>
        <v>119.95842206729034</v>
      </c>
      <c r="D91" s="331" t="s">
        <v>1215</v>
      </c>
      <c r="E91" s="332" t="s">
        <v>973</v>
      </c>
      <c r="F91" s="332" t="s">
        <v>90</v>
      </c>
      <c r="G91" s="313" t="s">
        <v>139</v>
      </c>
      <c r="H91" s="333" t="s">
        <v>1216</v>
      </c>
      <c r="I91" s="334">
        <v>14.5</v>
      </c>
      <c r="J91" s="335">
        <v>19.553733149700918</v>
      </c>
      <c r="K91" s="336">
        <v>59.8</v>
      </c>
      <c r="L91" s="335">
        <v>-10.688602187847351</v>
      </c>
      <c r="M91" s="337">
        <v>149</v>
      </c>
      <c r="N91" s="335">
        <v>39.62452750944976</v>
      </c>
      <c r="O91" s="338">
        <v>387</v>
      </c>
      <c r="P91" s="335">
        <v>24.98251692340493</v>
      </c>
      <c r="Q91" s="339">
        <v>37</v>
      </c>
      <c r="R91" s="340">
        <v>46.48624667258208</v>
      </c>
      <c r="S91" s="214"/>
    </row>
    <row r="92" spans="1:18" ht="15">
      <c r="A92" s="140"/>
      <c r="B92" s="329">
        <f t="shared" si="4"/>
        <v>88</v>
      </c>
      <c r="C92" s="330">
        <f t="shared" si="3"/>
        <v>115.04005371338587</v>
      </c>
      <c r="D92" s="331" t="s">
        <v>1217</v>
      </c>
      <c r="E92" s="332" t="s">
        <v>982</v>
      </c>
      <c r="F92" s="332" t="s">
        <v>42</v>
      </c>
      <c r="G92" s="313" t="s">
        <v>43</v>
      </c>
      <c r="H92" s="136">
        <v>38960</v>
      </c>
      <c r="I92" s="334">
        <v>13.8</v>
      </c>
      <c r="J92" s="335">
        <v>33.430449480404945</v>
      </c>
      <c r="K92" s="336">
        <v>74.5</v>
      </c>
      <c r="L92" s="335">
        <v>-43.428944197234586</v>
      </c>
      <c r="M92" s="337">
        <v>145</v>
      </c>
      <c r="N92" s="335">
        <v>35.6346073078538</v>
      </c>
      <c r="O92" s="338">
        <v>462</v>
      </c>
      <c r="P92" s="335">
        <v>43.97137679228186</v>
      </c>
      <c r="Q92" s="339">
        <v>36</v>
      </c>
      <c r="R92" s="340">
        <v>45.43256433007986</v>
      </c>
    </row>
    <row r="93" spans="1:18" ht="15">
      <c r="A93" s="140"/>
      <c r="B93" s="329">
        <f t="shared" si="4"/>
        <v>89</v>
      </c>
      <c r="C93" s="330">
        <f t="shared" si="3"/>
        <v>95.2685178595452</v>
      </c>
      <c r="D93" s="331" t="s">
        <v>1218</v>
      </c>
      <c r="E93" s="332" t="s">
        <v>973</v>
      </c>
      <c r="F93" s="332" t="s">
        <v>126</v>
      </c>
      <c r="G93" s="313" t="s">
        <v>215</v>
      </c>
      <c r="H93" s="341">
        <v>2007</v>
      </c>
      <c r="I93" s="334">
        <v>13.3</v>
      </c>
      <c r="J93" s="335">
        <v>43.342389716622165</v>
      </c>
      <c r="K93" s="336">
        <v>59.2</v>
      </c>
      <c r="L93" s="335">
        <v>-9.352261697668297</v>
      </c>
      <c r="M93" s="337">
        <v>100</v>
      </c>
      <c r="N93" s="335">
        <v>-9.251994960100816</v>
      </c>
      <c r="O93" s="338">
        <v>350</v>
      </c>
      <c r="P93" s="335">
        <v>15.614679388092313</v>
      </c>
      <c r="Q93" s="339">
        <v>45</v>
      </c>
      <c r="R93" s="340">
        <v>54.91570541259983</v>
      </c>
    </row>
    <row r="94" spans="1:18" ht="15">
      <c r="A94" s="140"/>
      <c r="B94" s="329">
        <f t="shared" si="4"/>
        <v>90</v>
      </c>
      <c r="C94" s="330">
        <f t="shared" si="3"/>
        <v>87.89973116083482</v>
      </c>
      <c r="D94" s="331" t="s">
        <v>1219</v>
      </c>
      <c r="E94" s="332" t="s">
        <v>1220</v>
      </c>
      <c r="F94" s="332" t="s">
        <v>193</v>
      </c>
      <c r="G94" s="313" t="s">
        <v>194</v>
      </c>
      <c r="H94" s="98">
        <v>38869</v>
      </c>
      <c r="I94" s="334">
        <v>14.21</v>
      </c>
      <c r="J94" s="335">
        <v>25.302658486706832</v>
      </c>
      <c r="K94" s="336">
        <v>59.41</v>
      </c>
      <c r="L94" s="335">
        <v>-9.81998086923096</v>
      </c>
      <c r="M94" s="337">
        <v>145</v>
      </c>
      <c r="N94" s="335">
        <v>35.6346073078538</v>
      </c>
      <c r="O94" s="338">
        <v>250</v>
      </c>
      <c r="P94" s="335">
        <v>-9.703800437076922</v>
      </c>
      <c r="Q94" s="339">
        <v>37</v>
      </c>
      <c r="R94" s="340">
        <v>46.48624667258208</v>
      </c>
    </row>
    <row r="95" spans="1:18" ht="15">
      <c r="A95" s="140"/>
      <c r="B95" s="329">
        <f t="shared" si="4"/>
        <v>91</v>
      </c>
      <c r="C95" s="330">
        <f t="shared" si="3"/>
        <v>86.17976284975009</v>
      </c>
      <c r="D95" s="331" t="s">
        <v>1073</v>
      </c>
      <c r="E95" s="332" t="s">
        <v>1023</v>
      </c>
      <c r="F95" s="332" t="s">
        <v>30</v>
      </c>
      <c r="G95" s="313" t="s">
        <v>414</v>
      </c>
      <c r="H95" s="321">
        <v>39106</v>
      </c>
      <c r="I95" s="334">
        <v>12.92</v>
      </c>
      <c r="J95" s="335">
        <v>50.8754642961473</v>
      </c>
      <c r="K95" s="336">
        <v>42.41</v>
      </c>
      <c r="L95" s="335">
        <v>28.042999685842716</v>
      </c>
      <c r="M95" s="337">
        <v>120</v>
      </c>
      <c r="N95" s="335">
        <v>10.69760604787902</v>
      </c>
      <c r="O95" s="338">
        <v>216</v>
      </c>
      <c r="P95" s="335">
        <v>-18.31208357763446</v>
      </c>
      <c r="Q95" s="339">
        <v>7</v>
      </c>
      <c r="R95" s="340">
        <v>14.875776397515528</v>
      </c>
    </row>
    <row r="96" spans="1:18" ht="15">
      <c r="A96" s="140"/>
      <c r="B96" s="329">
        <f t="shared" si="4"/>
        <v>92</v>
      </c>
      <c r="C96" s="330">
        <f t="shared" si="3"/>
        <v>-4.288359781153773</v>
      </c>
      <c r="D96" s="331" t="s">
        <v>1221</v>
      </c>
      <c r="E96" s="332" t="s">
        <v>1222</v>
      </c>
      <c r="F96" s="332" t="s">
        <v>96</v>
      </c>
      <c r="G96" s="313" t="s">
        <v>97</v>
      </c>
      <c r="H96" s="98">
        <v>39012</v>
      </c>
      <c r="I96" s="334">
        <v>15.48</v>
      </c>
      <c r="J96" s="335">
        <v>0.12633028671513102</v>
      </c>
      <c r="K96" s="336">
        <v>100.5</v>
      </c>
      <c r="L96" s="335">
        <v>-101.33703210499431</v>
      </c>
      <c r="M96" s="337">
        <v>119</v>
      </c>
      <c r="N96" s="335">
        <v>9.70012599748003</v>
      </c>
      <c r="O96" s="338">
        <v>495</v>
      </c>
      <c r="P96" s="335">
        <v>52.326475134587696</v>
      </c>
      <c r="Q96" s="339">
        <v>26</v>
      </c>
      <c r="R96" s="340">
        <v>34.89574090505768</v>
      </c>
    </row>
    <row r="97" spans="1:18" ht="15">
      <c r="A97" s="140"/>
      <c r="B97" s="329">
        <f t="shared" si="4"/>
        <v>93</v>
      </c>
      <c r="C97" s="330">
        <f t="shared" si="3"/>
        <v>-5.69648353571116</v>
      </c>
      <c r="D97" s="331" t="s">
        <v>1223</v>
      </c>
      <c r="E97" s="332" t="s">
        <v>1014</v>
      </c>
      <c r="F97" s="332" t="s">
        <v>54</v>
      </c>
      <c r="G97" s="313" t="s">
        <v>434</v>
      </c>
      <c r="H97" s="98">
        <v>39380</v>
      </c>
      <c r="I97" s="334">
        <v>15.6</v>
      </c>
      <c r="J97" s="335">
        <v>-2.252535369976954</v>
      </c>
      <c r="K97" s="336">
        <v>80</v>
      </c>
      <c r="L97" s="335">
        <v>-55.67873202387605</v>
      </c>
      <c r="M97" s="337">
        <v>100</v>
      </c>
      <c r="N97" s="335">
        <v>-9.251994960100816</v>
      </c>
      <c r="O97" s="338">
        <v>410</v>
      </c>
      <c r="P97" s="335">
        <v>30.80576728319386</v>
      </c>
      <c r="Q97" s="339">
        <v>22</v>
      </c>
      <c r="R97" s="340">
        <v>30.681011535048803</v>
      </c>
    </row>
    <row r="98" spans="1:18" ht="15">
      <c r="A98" s="140"/>
      <c r="B98" s="329">
        <f t="shared" si="4"/>
        <v>94</v>
      </c>
      <c r="C98" s="330">
        <f t="shared" si="3"/>
        <v>-41.186699396156925</v>
      </c>
      <c r="D98" s="331" t="s">
        <v>1224</v>
      </c>
      <c r="E98" s="332" t="s">
        <v>1225</v>
      </c>
      <c r="F98" s="332" t="s">
        <v>96</v>
      </c>
      <c r="G98" s="313" t="s">
        <v>97</v>
      </c>
      <c r="H98" s="98">
        <v>38994</v>
      </c>
      <c r="I98" s="334">
        <v>19.85</v>
      </c>
      <c r="J98" s="335">
        <v>-86.50402737782326</v>
      </c>
      <c r="K98" s="336">
        <v>85.8</v>
      </c>
      <c r="L98" s="335">
        <v>-68.59669009560707</v>
      </c>
      <c r="M98" s="337">
        <v>154</v>
      </c>
      <c r="N98" s="335">
        <v>44.61192776144475</v>
      </c>
      <c r="O98" s="338">
        <v>470</v>
      </c>
      <c r="P98" s="335">
        <v>45.99685517829539</v>
      </c>
      <c r="Q98" s="339">
        <v>15</v>
      </c>
      <c r="R98" s="340">
        <v>23.305235137533273</v>
      </c>
    </row>
    <row r="99" spans="1:18" ht="15.75" thickBot="1">
      <c r="A99" s="140"/>
      <c r="B99" s="44">
        <f t="shared" si="4"/>
        <v>95</v>
      </c>
      <c r="C99" s="342">
        <f t="shared" si="3"/>
        <v>-157.07865892692635</v>
      </c>
      <c r="D99" s="77" t="s">
        <v>1226</v>
      </c>
      <c r="E99" s="78" t="s">
        <v>1042</v>
      </c>
      <c r="F99" s="78" t="s">
        <v>30</v>
      </c>
      <c r="G99" s="343" t="s">
        <v>505</v>
      </c>
      <c r="H99" s="344">
        <v>39412</v>
      </c>
      <c r="I99" s="59">
        <v>30.78</v>
      </c>
      <c r="J99" s="60">
        <v>-303.1790409415315</v>
      </c>
      <c r="K99" s="61">
        <v>25.7</v>
      </c>
      <c r="L99" s="60">
        <v>65.26008233732982</v>
      </c>
      <c r="M99" s="62">
        <v>143</v>
      </c>
      <c r="N99" s="60">
        <v>33.639647207055816</v>
      </c>
      <c r="O99" s="63">
        <v>416</v>
      </c>
      <c r="P99" s="60">
        <v>32.324876072704</v>
      </c>
      <c r="Q99" s="64">
        <v>7</v>
      </c>
      <c r="R99" s="65">
        <v>14.875776397515528</v>
      </c>
    </row>
    <row r="100" ht="15.75" thickTop="1"/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21"/>
  <sheetViews>
    <sheetView tabSelected="1" zoomScale="75" zoomScaleNormal="75" zoomScalePageLayoutView="0" workbookViewId="0" topLeftCell="A76">
      <selection activeCell="H234" sqref="H234"/>
    </sheetView>
  </sheetViews>
  <sheetFormatPr defaultColWidth="9.140625" defaultRowHeight="15"/>
  <cols>
    <col min="1" max="1" width="2.28125" style="0" customWidth="1"/>
    <col min="2" max="3" width="9.28125" style="0" bestFit="1" customWidth="1"/>
    <col min="4" max="4" width="18.00390625" style="0" bestFit="1" customWidth="1"/>
    <col min="5" max="5" width="14.00390625" style="0" bestFit="1" customWidth="1"/>
    <col min="6" max="6" width="16.57421875" style="0" bestFit="1" customWidth="1"/>
    <col min="7" max="7" width="28.7109375" style="0" bestFit="1" customWidth="1"/>
    <col min="8" max="8" width="14.57421875" style="0" bestFit="1" customWidth="1"/>
    <col min="9" max="18" width="9.28125" style="0" bestFit="1" customWidth="1"/>
  </cols>
  <sheetData>
    <row r="1" spans="3:19" ht="30">
      <c r="C1" s="1" t="s">
        <v>1227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9:19" ht="15.75" thickBot="1">
      <c r="I2" s="3"/>
      <c r="J2" s="3"/>
      <c r="K2" s="4"/>
      <c r="L2" s="4"/>
      <c r="M2" s="5"/>
      <c r="N2" s="5"/>
      <c r="O2" s="6"/>
      <c r="P2" s="6"/>
      <c r="Q2" s="7"/>
      <c r="R2" s="7"/>
      <c r="S2" s="213"/>
    </row>
    <row r="3" spans="2:19" ht="15.75" thickTop="1">
      <c r="B3" s="8" t="s">
        <v>1</v>
      </c>
      <c r="C3" s="9" t="s">
        <v>2</v>
      </c>
      <c r="D3" s="11" t="s">
        <v>3</v>
      </c>
      <c r="E3" s="12" t="s">
        <v>4</v>
      </c>
      <c r="F3" s="12" t="s">
        <v>5</v>
      </c>
      <c r="G3" s="14" t="s">
        <v>6</v>
      </c>
      <c r="H3" s="149" t="s">
        <v>122</v>
      </c>
      <c r="I3" s="84" t="s">
        <v>7</v>
      </c>
      <c r="J3" s="84"/>
      <c r="K3" s="85" t="s">
        <v>123</v>
      </c>
      <c r="L3" s="86"/>
      <c r="M3" s="87" t="s">
        <v>9</v>
      </c>
      <c r="N3" s="88"/>
      <c r="O3" s="89" t="s">
        <v>10</v>
      </c>
      <c r="P3" s="90"/>
      <c r="Q3" s="23" t="s">
        <v>11</v>
      </c>
      <c r="R3" s="91"/>
      <c r="S3" s="213"/>
    </row>
    <row r="4" spans="2:19" ht="15.75" thickBot="1">
      <c r="B4" s="24" t="s">
        <v>12</v>
      </c>
      <c r="C4" s="25" t="s">
        <v>13</v>
      </c>
      <c r="D4" s="27"/>
      <c r="E4" s="28"/>
      <c r="F4" s="28"/>
      <c r="G4" s="29"/>
      <c r="H4" s="150" t="s">
        <v>124</v>
      </c>
      <c r="I4" s="31" t="s">
        <v>14</v>
      </c>
      <c r="J4" s="32" t="s">
        <v>15</v>
      </c>
      <c r="K4" s="94" t="s">
        <v>14</v>
      </c>
      <c r="L4" s="34" t="s">
        <v>15</v>
      </c>
      <c r="M4" s="35" t="s">
        <v>16</v>
      </c>
      <c r="N4" s="36" t="s">
        <v>15</v>
      </c>
      <c r="O4" s="37" t="s">
        <v>16</v>
      </c>
      <c r="P4" s="38" t="s">
        <v>15</v>
      </c>
      <c r="Q4" s="39" t="s">
        <v>17</v>
      </c>
      <c r="R4" s="80" t="s">
        <v>15</v>
      </c>
      <c r="S4" s="213"/>
    </row>
    <row r="5" spans="2:19" ht="15.75" thickTop="1">
      <c r="B5" s="40">
        <v>1</v>
      </c>
      <c r="C5" s="41">
        <f aca="true" t="shared" si="0" ref="C5:C68">+J5+L5+N5+P5+R5+T5</f>
        <v>429.8976485409988</v>
      </c>
      <c r="D5" s="66" t="s">
        <v>1228</v>
      </c>
      <c r="E5" s="67" t="s">
        <v>1229</v>
      </c>
      <c r="F5" s="67" t="s">
        <v>30</v>
      </c>
      <c r="G5" s="151" t="s">
        <v>31</v>
      </c>
      <c r="H5" s="229">
        <v>39513</v>
      </c>
      <c r="I5" s="46">
        <v>11.4</v>
      </c>
      <c r="J5" s="47">
        <v>77.57785595260125</v>
      </c>
      <c r="K5" s="46">
        <v>6.5</v>
      </c>
      <c r="L5" s="47">
        <v>100.03645075386336</v>
      </c>
      <c r="M5" s="48">
        <v>166</v>
      </c>
      <c r="N5" s="49">
        <v>79.35060281595142</v>
      </c>
      <c r="O5" s="50">
        <v>640</v>
      </c>
      <c r="P5" s="49">
        <v>100.42778852353321</v>
      </c>
      <c r="Q5" s="51">
        <v>57</v>
      </c>
      <c r="R5" s="81">
        <v>72.50495049504951</v>
      </c>
      <c r="S5" s="214"/>
    </row>
    <row r="6" spans="2:19" ht="15">
      <c r="B6" s="42">
        <f aca="true" t="shared" si="1" ref="B6:B69">+B5+1</f>
        <v>2</v>
      </c>
      <c r="C6" s="43">
        <f t="shared" si="0"/>
        <v>414.1762612216633</v>
      </c>
      <c r="D6" s="71" t="s">
        <v>1230</v>
      </c>
      <c r="E6" s="72" t="s">
        <v>1231</v>
      </c>
      <c r="F6" s="72" t="s">
        <v>54</v>
      </c>
      <c r="G6" s="215" t="s">
        <v>517</v>
      </c>
      <c r="H6" s="293">
        <v>2008</v>
      </c>
      <c r="I6" s="52">
        <v>11.3</v>
      </c>
      <c r="J6" s="53">
        <v>78.41489230389422</v>
      </c>
      <c r="K6" s="54">
        <v>10.8</v>
      </c>
      <c r="L6" s="53">
        <v>90.7990258679576</v>
      </c>
      <c r="M6" s="55">
        <v>187</v>
      </c>
      <c r="N6" s="53">
        <v>98.56061883483682</v>
      </c>
      <c r="O6" s="56">
        <v>520</v>
      </c>
      <c r="P6" s="53">
        <v>79.44132817537073</v>
      </c>
      <c r="Q6" s="57">
        <v>49</v>
      </c>
      <c r="R6" s="82">
        <v>66.96039603960396</v>
      </c>
      <c r="S6" s="214"/>
    </row>
    <row r="7" spans="2:19" ht="15">
      <c r="B7" s="42">
        <f t="shared" si="1"/>
        <v>3</v>
      </c>
      <c r="C7" s="43">
        <f t="shared" si="0"/>
        <v>401.47914793263635</v>
      </c>
      <c r="D7" s="71" t="s">
        <v>1232</v>
      </c>
      <c r="E7" s="72" t="s">
        <v>1014</v>
      </c>
      <c r="F7" s="72" t="s">
        <v>30</v>
      </c>
      <c r="G7" s="216" t="s">
        <v>414</v>
      </c>
      <c r="H7" s="294">
        <v>40043</v>
      </c>
      <c r="I7" s="52">
        <v>8.68</v>
      </c>
      <c r="J7" s="53">
        <v>100.34524470777008</v>
      </c>
      <c r="K7" s="54">
        <v>12.19</v>
      </c>
      <c r="L7" s="53">
        <v>87.81297456762992</v>
      </c>
      <c r="M7" s="55">
        <v>165</v>
      </c>
      <c r="N7" s="53">
        <v>78.43584014838544</v>
      </c>
      <c r="O7" s="56">
        <v>470</v>
      </c>
      <c r="P7" s="53">
        <v>70.6969696969697</v>
      </c>
      <c r="Q7" s="57">
        <v>45</v>
      </c>
      <c r="R7" s="82">
        <v>64.1881188118812</v>
      </c>
      <c r="S7" s="214"/>
    </row>
    <row r="8" spans="2:19" ht="15">
      <c r="B8" s="42">
        <f t="shared" si="1"/>
        <v>4</v>
      </c>
      <c r="C8" s="43">
        <f t="shared" si="0"/>
        <v>399.8419198013995</v>
      </c>
      <c r="D8" s="71" t="s">
        <v>1233</v>
      </c>
      <c r="E8" s="72" t="s">
        <v>1007</v>
      </c>
      <c r="F8" s="72" t="s">
        <v>126</v>
      </c>
      <c r="G8" s="153" t="s">
        <v>127</v>
      </c>
      <c r="H8" s="230">
        <v>2008</v>
      </c>
      <c r="I8" s="52">
        <v>12.4</v>
      </c>
      <c r="J8" s="53">
        <v>69.20749243967154</v>
      </c>
      <c r="K8" s="54">
        <v>10.2</v>
      </c>
      <c r="L8" s="53">
        <v>92.08796887529329</v>
      </c>
      <c r="M8" s="55">
        <v>167</v>
      </c>
      <c r="N8" s="53">
        <v>80.26536548351737</v>
      </c>
      <c r="O8" s="56">
        <v>580</v>
      </c>
      <c r="P8" s="53">
        <v>89.93455834945198</v>
      </c>
      <c r="Q8" s="57">
        <v>51</v>
      </c>
      <c r="R8" s="82">
        <v>68.34653465346534</v>
      </c>
      <c r="S8" s="214"/>
    </row>
    <row r="9" spans="2:19" ht="15">
      <c r="B9" s="42">
        <f t="shared" si="1"/>
        <v>5</v>
      </c>
      <c r="C9" s="43">
        <f t="shared" si="0"/>
        <v>398.1210683722644</v>
      </c>
      <c r="D9" s="71" t="s">
        <v>1234</v>
      </c>
      <c r="E9" s="72" t="s">
        <v>1034</v>
      </c>
      <c r="F9" s="72" t="s">
        <v>74</v>
      </c>
      <c r="G9" s="153" t="s">
        <v>75</v>
      </c>
      <c r="H9" s="155">
        <v>39448</v>
      </c>
      <c r="I9" s="52">
        <v>12</v>
      </c>
      <c r="J9" s="53">
        <v>72.55563784484343</v>
      </c>
      <c r="K9" s="54">
        <v>10.9</v>
      </c>
      <c r="L9" s="53">
        <v>90.58420203340165</v>
      </c>
      <c r="M9" s="55">
        <v>174</v>
      </c>
      <c r="N9" s="53">
        <v>86.66870415647918</v>
      </c>
      <c r="O9" s="56">
        <v>523</v>
      </c>
      <c r="P9" s="53">
        <v>79.9659896840748</v>
      </c>
      <c r="Q9" s="57">
        <v>51</v>
      </c>
      <c r="R9" s="82">
        <v>68.34653465346534</v>
      </c>
      <c r="S9" s="214"/>
    </row>
    <row r="10" spans="2:19" ht="15">
      <c r="B10" s="42">
        <f t="shared" si="1"/>
        <v>6</v>
      </c>
      <c r="C10" s="43">
        <f t="shared" si="0"/>
        <v>394.34517125882996</v>
      </c>
      <c r="D10" s="71" t="s">
        <v>1235</v>
      </c>
      <c r="E10" s="72" t="s">
        <v>997</v>
      </c>
      <c r="F10" s="72" t="s">
        <v>20</v>
      </c>
      <c r="G10" s="153" t="s">
        <v>21</v>
      </c>
      <c r="H10" s="155">
        <v>39819</v>
      </c>
      <c r="I10" s="52">
        <v>13</v>
      </c>
      <c r="J10" s="53">
        <v>64.18527433191372</v>
      </c>
      <c r="K10" s="54">
        <v>16.9</v>
      </c>
      <c r="L10" s="53">
        <v>77.69477196004476</v>
      </c>
      <c r="M10" s="55">
        <v>184</v>
      </c>
      <c r="N10" s="53">
        <v>95.8163308321389</v>
      </c>
      <c r="O10" s="56">
        <v>535</v>
      </c>
      <c r="P10" s="53">
        <v>82.06463571889104</v>
      </c>
      <c r="Q10" s="57">
        <v>60</v>
      </c>
      <c r="R10" s="82">
        <v>74.58415841584159</v>
      </c>
      <c r="S10" s="214"/>
    </row>
    <row r="11" spans="2:19" ht="15">
      <c r="B11" s="42">
        <f t="shared" si="1"/>
        <v>7</v>
      </c>
      <c r="C11" s="43">
        <f t="shared" si="0"/>
        <v>389.6821066855009</v>
      </c>
      <c r="D11" s="71" t="s">
        <v>1236</v>
      </c>
      <c r="E11" s="72" t="s">
        <v>1059</v>
      </c>
      <c r="F11" s="72" t="s">
        <v>126</v>
      </c>
      <c r="G11" s="153" t="s">
        <v>156</v>
      </c>
      <c r="H11" s="155">
        <v>40143</v>
      </c>
      <c r="I11" s="52">
        <v>11.6</v>
      </c>
      <c r="J11" s="53">
        <v>75.90378325001532</v>
      </c>
      <c r="K11" s="54">
        <v>21.4</v>
      </c>
      <c r="L11" s="53">
        <v>68.0276994050271</v>
      </c>
      <c r="M11" s="55">
        <v>168</v>
      </c>
      <c r="N11" s="53">
        <v>81.18012815108335</v>
      </c>
      <c r="O11" s="56">
        <v>505</v>
      </c>
      <c r="P11" s="53">
        <v>76.81802063185042</v>
      </c>
      <c r="Q11" s="57">
        <v>79</v>
      </c>
      <c r="R11" s="82">
        <v>87.75247524752476</v>
      </c>
      <c r="S11" s="214"/>
    </row>
    <row r="12" spans="2:19" ht="15">
      <c r="B12" s="42">
        <f t="shared" si="1"/>
        <v>8</v>
      </c>
      <c r="C12" s="43">
        <f t="shared" si="0"/>
        <v>389.43718337810446</v>
      </c>
      <c r="D12" s="71" t="s">
        <v>1237</v>
      </c>
      <c r="E12" s="72" t="s">
        <v>1238</v>
      </c>
      <c r="F12" s="72" t="s">
        <v>126</v>
      </c>
      <c r="G12" s="215" t="s">
        <v>215</v>
      </c>
      <c r="H12" s="155" t="s">
        <v>537</v>
      </c>
      <c r="I12" s="52">
        <v>10.7</v>
      </c>
      <c r="J12" s="53">
        <v>83.43711041165207</v>
      </c>
      <c r="K12" s="54">
        <v>13.5</v>
      </c>
      <c r="L12" s="53">
        <v>84.998782334947</v>
      </c>
      <c r="M12" s="55">
        <v>155</v>
      </c>
      <c r="N12" s="53">
        <v>69.28821347272572</v>
      </c>
      <c r="O12" s="56">
        <v>483</v>
      </c>
      <c r="P12" s="53">
        <v>72.97050290135397</v>
      </c>
      <c r="Q12" s="57">
        <v>66</v>
      </c>
      <c r="R12" s="82">
        <v>78.74257425742574</v>
      </c>
      <c r="S12" s="214"/>
    </row>
    <row r="13" spans="2:19" ht="15">
      <c r="B13" s="42">
        <f t="shared" si="1"/>
        <v>9</v>
      </c>
      <c r="C13" s="43">
        <f t="shared" si="0"/>
        <v>384.14240953141694</v>
      </c>
      <c r="D13" s="71" t="s">
        <v>1239</v>
      </c>
      <c r="E13" s="72" t="s">
        <v>1156</v>
      </c>
      <c r="F13" s="72" t="s">
        <v>30</v>
      </c>
      <c r="G13" s="216" t="s">
        <v>414</v>
      </c>
      <c r="H13" s="295">
        <v>39590</v>
      </c>
      <c r="I13" s="52">
        <v>11.31</v>
      </c>
      <c r="J13" s="53">
        <v>78.33118866876492</v>
      </c>
      <c r="K13" s="54">
        <v>10.43</v>
      </c>
      <c r="L13" s="53">
        <v>91.59387405581461</v>
      </c>
      <c r="M13" s="55">
        <v>180</v>
      </c>
      <c r="N13" s="53">
        <v>92.15728016187504</v>
      </c>
      <c r="O13" s="56">
        <v>468</v>
      </c>
      <c r="P13" s="53">
        <v>70.34719535783366</v>
      </c>
      <c r="Q13" s="57">
        <v>27</v>
      </c>
      <c r="R13" s="82">
        <v>51.71287128712871</v>
      </c>
      <c r="S13" s="214"/>
    </row>
    <row r="14" spans="2:19" ht="15">
      <c r="B14" s="42">
        <f t="shared" si="1"/>
        <v>10</v>
      </c>
      <c r="C14" s="43">
        <f t="shared" si="0"/>
        <v>375.88623029637205</v>
      </c>
      <c r="D14" s="71" t="s">
        <v>1240</v>
      </c>
      <c r="E14" s="72" t="s">
        <v>1241</v>
      </c>
      <c r="F14" s="72" t="s">
        <v>20</v>
      </c>
      <c r="G14" s="153" t="s">
        <v>21</v>
      </c>
      <c r="H14" s="155">
        <v>39969</v>
      </c>
      <c r="I14" s="52">
        <v>13.3</v>
      </c>
      <c r="J14" s="53">
        <v>61.67416527803479</v>
      </c>
      <c r="K14" s="54">
        <v>18.7</v>
      </c>
      <c r="L14" s="53">
        <v>73.8279429380377</v>
      </c>
      <c r="M14" s="55">
        <v>179</v>
      </c>
      <c r="N14" s="53">
        <v>91.24251749430906</v>
      </c>
      <c r="O14" s="56">
        <v>500</v>
      </c>
      <c r="P14" s="53">
        <v>75.94358478401033</v>
      </c>
      <c r="Q14" s="57">
        <v>58</v>
      </c>
      <c r="R14" s="82">
        <v>73.1980198019802</v>
      </c>
      <c r="S14" s="214"/>
    </row>
    <row r="15" spans="2:19" ht="15">
      <c r="B15" s="42">
        <f t="shared" si="1"/>
        <v>11</v>
      </c>
      <c r="C15" s="43">
        <f t="shared" si="0"/>
        <v>373.6712922309737</v>
      </c>
      <c r="D15" s="71" t="s">
        <v>1242</v>
      </c>
      <c r="E15" s="72" t="s">
        <v>982</v>
      </c>
      <c r="F15" s="72" t="s">
        <v>364</v>
      </c>
      <c r="G15" s="153" t="s">
        <v>113</v>
      </c>
      <c r="H15" s="155">
        <v>39673</v>
      </c>
      <c r="I15" s="52">
        <v>11.8</v>
      </c>
      <c r="J15" s="122">
        <v>74.22971054742936</v>
      </c>
      <c r="K15" s="123">
        <v>15.7</v>
      </c>
      <c r="L15" s="122">
        <v>80.27265797471614</v>
      </c>
      <c r="M15" s="124">
        <v>182</v>
      </c>
      <c r="N15" s="122">
        <v>93.98680549700697</v>
      </c>
      <c r="O15" s="125">
        <v>470</v>
      </c>
      <c r="P15" s="122">
        <v>70.6969696969697</v>
      </c>
      <c r="Q15" s="126">
        <v>31</v>
      </c>
      <c r="R15" s="141">
        <v>54.48514851485149</v>
      </c>
      <c r="S15" s="214"/>
    </row>
    <row r="16" spans="2:19" ht="15">
      <c r="B16" s="110">
        <f t="shared" si="1"/>
        <v>12</v>
      </c>
      <c r="C16" s="111">
        <f t="shared" si="0"/>
        <v>370.83343753806724</v>
      </c>
      <c r="D16" s="112" t="s">
        <v>1243</v>
      </c>
      <c r="E16" s="68" t="s">
        <v>1181</v>
      </c>
      <c r="F16" s="68" t="s">
        <v>20</v>
      </c>
      <c r="G16" s="217" t="s">
        <v>21</v>
      </c>
      <c r="H16" s="231">
        <v>39823</v>
      </c>
      <c r="I16" s="115">
        <v>11.9</v>
      </c>
      <c r="J16" s="116">
        <v>73.3926741961364</v>
      </c>
      <c r="K16" s="117">
        <v>15.4</v>
      </c>
      <c r="L16" s="116">
        <v>80.91712947838398</v>
      </c>
      <c r="M16" s="118">
        <v>167</v>
      </c>
      <c r="N16" s="116">
        <v>80.26536548351737</v>
      </c>
      <c r="O16" s="119">
        <v>462</v>
      </c>
      <c r="P16" s="116">
        <v>69.29787234042554</v>
      </c>
      <c r="Q16" s="120">
        <v>49</v>
      </c>
      <c r="R16" s="121">
        <v>66.96039603960396</v>
      </c>
      <c r="S16" s="214"/>
    </row>
    <row r="17" spans="2:19" ht="15">
      <c r="B17" s="42">
        <f t="shared" si="1"/>
        <v>13</v>
      </c>
      <c r="C17" s="43">
        <f t="shared" si="0"/>
        <v>367.8140469207295</v>
      </c>
      <c r="D17" s="71" t="s">
        <v>1244</v>
      </c>
      <c r="E17" s="72" t="s">
        <v>1009</v>
      </c>
      <c r="F17" s="72" t="s">
        <v>30</v>
      </c>
      <c r="G17" s="218" t="s">
        <v>414</v>
      </c>
      <c r="H17" s="296">
        <v>39597</v>
      </c>
      <c r="I17" s="52">
        <v>12.04</v>
      </c>
      <c r="J17" s="53">
        <v>72.22082330432625</v>
      </c>
      <c r="K17" s="54">
        <v>12.8</v>
      </c>
      <c r="L17" s="53">
        <v>86.50254917683864</v>
      </c>
      <c r="M17" s="55">
        <v>169</v>
      </c>
      <c r="N17" s="53">
        <v>82.09489081864933</v>
      </c>
      <c r="O17" s="56">
        <v>520</v>
      </c>
      <c r="P17" s="53">
        <v>79.44132817537073</v>
      </c>
      <c r="Q17" s="57">
        <v>21</v>
      </c>
      <c r="R17" s="58">
        <v>47.554455445544555</v>
      </c>
      <c r="S17" s="214"/>
    </row>
    <row r="18" spans="2:19" ht="15">
      <c r="B18" s="42">
        <f t="shared" si="1"/>
        <v>14</v>
      </c>
      <c r="C18" s="43">
        <f t="shared" si="0"/>
        <v>367.04220465983195</v>
      </c>
      <c r="D18" s="71" t="s">
        <v>1245</v>
      </c>
      <c r="E18" s="72" t="s">
        <v>1246</v>
      </c>
      <c r="F18" s="72" t="s">
        <v>74</v>
      </c>
      <c r="G18" s="219" t="s">
        <v>75</v>
      </c>
      <c r="H18" s="232">
        <v>40075</v>
      </c>
      <c r="I18" s="52">
        <v>12.5</v>
      </c>
      <c r="J18" s="53">
        <v>68.37045608837857</v>
      </c>
      <c r="K18" s="54">
        <v>12.1</v>
      </c>
      <c r="L18" s="53">
        <v>88.00631601873027</v>
      </c>
      <c r="M18" s="55">
        <v>174</v>
      </c>
      <c r="N18" s="53">
        <v>86.66870415647918</v>
      </c>
      <c r="O18" s="56">
        <v>380</v>
      </c>
      <c r="P18" s="53">
        <v>54.957124435847845</v>
      </c>
      <c r="Q18" s="57">
        <v>52</v>
      </c>
      <c r="R18" s="58">
        <v>69.03960396039605</v>
      </c>
      <c r="S18" s="214"/>
    </row>
    <row r="19" spans="2:19" ht="15">
      <c r="B19" s="42">
        <f t="shared" si="1"/>
        <v>15</v>
      </c>
      <c r="C19" s="43">
        <f t="shared" si="0"/>
        <v>365.08803804158356</v>
      </c>
      <c r="D19" s="71" t="s">
        <v>1247</v>
      </c>
      <c r="E19" s="72" t="s">
        <v>1248</v>
      </c>
      <c r="F19" s="72" t="s">
        <v>20</v>
      </c>
      <c r="G19" s="219" t="s">
        <v>21</v>
      </c>
      <c r="H19" s="232">
        <v>40137</v>
      </c>
      <c r="I19" s="52">
        <v>12.4</v>
      </c>
      <c r="J19" s="53">
        <v>69.20749243967154</v>
      </c>
      <c r="K19" s="54">
        <v>16.1</v>
      </c>
      <c r="L19" s="53">
        <v>79.41336263649234</v>
      </c>
      <c r="M19" s="55">
        <v>155</v>
      </c>
      <c r="N19" s="53">
        <v>69.28821347272572</v>
      </c>
      <c r="O19" s="56">
        <v>465</v>
      </c>
      <c r="P19" s="53">
        <v>69.8225338491296</v>
      </c>
      <c r="Q19" s="57">
        <v>64</v>
      </c>
      <c r="R19" s="58">
        <v>77.35643564356437</v>
      </c>
      <c r="S19" s="214"/>
    </row>
    <row r="20" spans="2:19" ht="15">
      <c r="B20" s="42">
        <f t="shared" si="1"/>
        <v>16</v>
      </c>
      <c r="C20" s="43">
        <f t="shared" si="0"/>
        <v>364.48673648073793</v>
      </c>
      <c r="D20" s="71" t="s">
        <v>1249</v>
      </c>
      <c r="E20" s="72" t="s">
        <v>1156</v>
      </c>
      <c r="F20" s="72" t="s">
        <v>126</v>
      </c>
      <c r="G20" s="157" t="s">
        <v>127</v>
      </c>
      <c r="H20" s="154">
        <v>2008</v>
      </c>
      <c r="I20" s="52">
        <v>11.3</v>
      </c>
      <c r="J20" s="53">
        <v>78.41489230389422</v>
      </c>
      <c r="K20" s="54">
        <v>8.7</v>
      </c>
      <c r="L20" s="53">
        <v>95.31032639363251</v>
      </c>
      <c r="M20" s="55">
        <v>148</v>
      </c>
      <c r="N20" s="53">
        <v>62.88487479976391</v>
      </c>
      <c r="O20" s="56">
        <v>422</v>
      </c>
      <c r="P20" s="53">
        <v>62.30238555770471</v>
      </c>
      <c r="Q20" s="57">
        <v>47</v>
      </c>
      <c r="R20" s="58">
        <v>65.57425742574259</v>
      </c>
      <c r="S20" s="214"/>
    </row>
    <row r="21" spans="2:19" ht="15">
      <c r="B21" s="42">
        <f t="shared" si="1"/>
        <v>17</v>
      </c>
      <c r="C21" s="43">
        <f t="shared" si="0"/>
        <v>362.2415755180933</v>
      </c>
      <c r="D21" s="71" t="s">
        <v>1250</v>
      </c>
      <c r="E21" s="72" t="s">
        <v>1251</v>
      </c>
      <c r="F21" s="72" t="s">
        <v>74</v>
      </c>
      <c r="G21" s="157" t="s">
        <v>75</v>
      </c>
      <c r="H21" s="233">
        <v>40106</v>
      </c>
      <c r="I21" s="52">
        <v>12.1</v>
      </c>
      <c r="J21" s="53">
        <v>71.71860149355047</v>
      </c>
      <c r="K21" s="54">
        <v>13.3</v>
      </c>
      <c r="L21" s="53">
        <v>85.4284300040589</v>
      </c>
      <c r="M21" s="55">
        <v>156</v>
      </c>
      <c r="N21" s="53">
        <v>70.2029761402917</v>
      </c>
      <c r="O21" s="56">
        <v>474</v>
      </c>
      <c r="P21" s="53">
        <v>71.39651837524178</v>
      </c>
      <c r="Q21" s="57">
        <v>44</v>
      </c>
      <c r="R21" s="58">
        <v>63.4950495049505</v>
      </c>
      <c r="S21" s="214"/>
    </row>
    <row r="22" spans="2:19" ht="15">
      <c r="B22" s="42">
        <f t="shared" si="1"/>
        <v>18</v>
      </c>
      <c r="C22" s="43">
        <f t="shared" si="0"/>
        <v>361.5081030695123</v>
      </c>
      <c r="D22" s="71" t="s">
        <v>1124</v>
      </c>
      <c r="E22" s="72" t="s">
        <v>997</v>
      </c>
      <c r="F22" s="72" t="s">
        <v>30</v>
      </c>
      <c r="G22" s="172" t="s">
        <v>414</v>
      </c>
      <c r="H22" s="295">
        <v>39521</v>
      </c>
      <c r="I22" s="52">
        <v>10.93</v>
      </c>
      <c r="J22" s="53">
        <v>81.51192680367822</v>
      </c>
      <c r="K22" s="54">
        <v>12.51</v>
      </c>
      <c r="L22" s="53">
        <v>87.1255382970509</v>
      </c>
      <c r="M22" s="55">
        <v>164</v>
      </c>
      <c r="N22" s="53">
        <v>77.52107748081946</v>
      </c>
      <c r="O22" s="56">
        <v>390</v>
      </c>
      <c r="P22" s="53">
        <v>56.70599613152805</v>
      </c>
      <c r="Q22" s="57">
        <v>37</v>
      </c>
      <c r="R22" s="58">
        <v>58.64356435643565</v>
      </c>
      <c r="S22" s="214"/>
    </row>
    <row r="23" spans="2:19" ht="15">
      <c r="B23" s="42">
        <f t="shared" si="1"/>
        <v>19</v>
      </c>
      <c r="C23" s="43">
        <f t="shared" si="0"/>
        <v>358.6756445014612</v>
      </c>
      <c r="D23" s="71" t="s">
        <v>1252</v>
      </c>
      <c r="E23" s="72" t="s">
        <v>1101</v>
      </c>
      <c r="F23" s="72" t="s">
        <v>30</v>
      </c>
      <c r="G23" s="172" t="s">
        <v>414</v>
      </c>
      <c r="H23" s="295">
        <v>39567</v>
      </c>
      <c r="I23" s="52">
        <v>12.84</v>
      </c>
      <c r="J23" s="53">
        <v>65.52453249398248</v>
      </c>
      <c r="K23" s="54">
        <v>14.37</v>
      </c>
      <c r="L23" s="53">
        <v>83.12981497431025</v>
      </c>
      <c r="M23" s="55">
        <v>172</v>
      </c>
      <c r="N23" s="53">
        <v>84.83917882134725</v>
      </c>
      <c r="O23" s="56">
        <v>470</v>
      </c>
      <c r="P23" s="53">
        <v>70.6969696969697</v>
      </c>
      <c r="Q23" s="57">
        <v>31</v>
      </c>
      <c r="R23" s="58">
        <v>54.48514851485149</v>
      </c>
      <c r="S23" s="214"/>
    </row>
    <row r="24" spans="2:19" ht="15">
      <c r="B24" s="42">
        <f t="shared" si="1"/>
        <v>20</v>
      </c>
      <c r="C24" s="43">
        <f t="shared" si="0"/>
        <v>358.6323456028581</v>
      </c>
      <c r="D24" s="71" t="s">
        <v>1253</v>
      </c>
      <c r="E24" s="72" t="s">
        <v>976</v>
      </c>
      <c r="F24" s="72" t="s">
        <v>126</v>
      </c>
      <c r="G24" s="157" t="s">
        <v>127</v>
      </c>
      <c r="H24" s="154">
        <v>2009</v>
      </c>
      <c r="I24" s="52">
        <v>11.7</v>
      </c>
      <c r="J24" s="53">
        <v>75.06674689872236</v>
      </c>
      <c r="K24" s="54">
        <v>10.1</v>
      </c>
      <c r="L24" s="53">
        <v>92.30279270984923</v>
      </c>
      <c r="M24" s="55">
        <v>163</v>
      </c>
      <c r="N24" s="53">
        <v>76.6063148132535</v>
      </c>
      <c r="O24" s="56">
        <v>390</v>
      </c>
      <c r="P24" s="53">
        <v>56.70599613152805</v>
      </c>
      <c r="Q24" s="57">
        <v>36</v>
      </c>
      <c r="R24" s="58">
        <v>57.95049504950495</v>
      </c>
      <c r="S24" s="214"/>
    </row>
    <row r="25" spans="2:19" ht="15">
      <c r="B25" s="42">
        <f t="shared" si="1"/>
        <v>21</v>
      </c>
      <c r="C25" s="43">
        <f t="shared" si="0"/>
        <v>358.0024186615665</v>
      </c>
      <c r="D25" s="71" t="s">
        <v>1254</v>
      </c>
      <c r="E25" s="72" t="s">
        <v>1255</v>
      </c>
      <c r="F25" s="72" t="s">
        <v>20</v>
      </c>
      <c r="G25" s="157" t="s">
        <v>110</v>
      </c>
      <c r="H25" s="155">
        <v>39793</v>
      </c>
      <c r="I25" s="52">
        <v>12.1</v>
      </c>
      <c r="J25" s="53">
        <v>71.71860149355047</v>
      </c>
      <c r="K25" s="54">
        <v>16.6</v>
      </c>
      <c r="L25" s="53">
        <v>78.3392434637126</v>
      </c>
      <c r="M25" s="55">
        <v>156</v>
      </c>
      <c r="N25" s="53">
        <v>70.2029761402917</v>
      </c>
      <c r="O25" s="56">
        <v>522</v>
      </c>
      <c r="P25" s="53">
        <v>79.79110251450678</v>
      </c>
      <c r="Q25" s="57">
        <v>36</v>
      </c>
      <c r="R25" s="58">
        <v>57.95049504950495</v>
      </c>
      <c r="S25" s="214"/>
    </row>
    <row r="26" spans="2:19" ht="15">
      <c r="B26" s="42">
        <f t="shared" si="1"/>
        <v>22</v>
      </c>
      <c r="C26" s="43">
        <f t="shared" si="0"/>
        <v>357.77127157264215</v>
      </c>
      <c r="D26" s="71" t="s">
        <v>1256</v>
      </c>
      <c r="E26" s="72" t="s">
        <v>1181</v>
      </c>
      <c r="F26" s="72" t="s">
        <v>126</v>
      </c>
      <c r="G26" s="157" t="s">
        <v>127</v>
      </c>
      <c r="H26" s="154">
        <v>2008</v>
      </c>
      <c r="I26" s="52">
        <v>12.7</v>
      </c>
      <c r="J26" s="53">
        <v>66.69638338579264</v>
      </c>
      <c r="K26" s="54">
        <v>13.53</v>
      </c>
      <c r="L26" s="53">
        <v>84.93433518458022</v>
      </c>
      <c r="M26" s="55">
        <v>167</v>
      </c>
      <c r="N26" s="53">
        <v>80.26536548351737</v>
      </c>
      <c r="O26" s="56">
        <v>470</v>
      </c>
      <c r="P26" s="53">
        <v>70.6969696969697</v>
      </c>
      <c r="Q26" s="57">
        <v>32</v>
      </c>
      <c r="R26" s="58">
        <v>55.178217821782184</v>
      </c>
      <c r="S26" s="214"/>
    </row>
    <row r="27" spans="2:19" ht="15">
      <c r="B27" s="42">
        <f>+B26+1</f>
        <v>23</v>
      </c>
      <c r="C27" s="43">
        <f t="shared" si="0"/>
        <v>357.27179926425504</v>
      </c>
      <c r="D27" s="71" t="s">
        <v>1257</v>
      </c>
      <c r="E27" s="72" t="s">
        <v>1156</v>
      </c>
      <c r="F27" s="72" t="s">
        <v>74</v>
      </c>
      <c r="G27" s="157" t="s">
        <v>75</v>
      </c>
      <c r="H27" s="155">
        <v>39448</v>
      </c>
      <c r="I27" s="52">
        <v>12.2</v>
      </c>
      <c r="J27" s="53">
        <v>70.8815651422575</v>
      </c>
      <c r="K27" s="54">
        <v>20.8</v>
      </c>
      <c r="L27" s="53">
        <v>69.31664241236278</v>
      </c>
      <c r="M27" s="55">
        <v>171</v>
      </c>
      <c r="N27" s="53">
        <v>83.92441615378127</v>
      </c>
      <c r="O27" s="56">
        <v>468</v>
      </c>
      <c r="P27" s="53">
        <v>70.34719535783366</v>
      </c>
      <c r="Q27" s="57">
        <v>43</v>
      </c>
      <c r="R27" s="58">
        <v>62.801980198019805</v>
      </c>
      <c r="S27" s="214"/>
    </row>
    <row r="28" spans="2:19" ht="15">
      <c r="B28" s="42">
        <f t="shared" si="1"/>
        <v>24</v>
      </c>
      <c r="C28" s="43">
        <f t="shared" si="0"/>
        <v>356.25880928796806</v>
      </c>
      <c r="D28" s="71" t="s">
        <v>1258</v>
      </c>
      <c r="E28" s="72" t="s">
        <v>997</v>
      </c>
      <c r="F28" s="72" t="s">
        <v>20</v>
      </c>
      <c r="G28" s="157" t="s">
        <v>21</v>
      </c>
      <c r="H28" s="155">
        <v>39599</v>
      </c>
      <c r="I28" s="52">
        <v>12.9</v>
      </c>
      <c r="J28" s="53">
        <v>65.02231068320668</v>
      </c>
      <c r="K28" s="54">
        <v>15.7</v>
      </c>
      <c r="L28" s="53">
        <v>80.27265797471614</v>
      </c>
      <c r="M28" s="55">
        <v>161</v>
      </c>
      <c r="N28" s="53">
        <v>74.77678947812154</v>
      </c>
      <c r="O28" s="56">
        <v>525</v>
      </c>
      <c r="P28" s="53">
        <v>80.31576402321083</v>
      </c>
      <c r="Q28" s="57">
        <v>33</v>
      </c>
      <c r="R28" s="58">
        <v>55.87128712871287</v>
      </c>
      <c r="S28" s="214"/>
    </row>
    <row r="29" spans="2:19" ht="15">
      <c r="B29" s="42">
        <f t="shared" si="1"/>
        <v>25</v>
      </c>
      <c r="C29" s="43">
        <f t="shared" si="0"/>
        <v>354.2761791359251</v>
      </c>
      <c r="D29" s="71" t="s">
        <v>1259</v>
      </c>
      <c r="E29" s="72" t="s">
        <v>995</v>
      </c>
      <c r="F29" s="72" t="s">
        <v>30</v>
      </c>
      <c r="G29" s="172" t="s">
        <v>414</v>
      </c>
      <c r="H29" s="295">
        <v>39797</v>
      </c>
      <c r="I29" s="52">
        <v>9.73</v>
      </c>
      <c r="J29" s="53">
        <v>91.55636301919388</v>
      </c>
      <c r="K29" s="54">
        <v>13.43</v>
      </c>
      <c r="L29" s="53">
        <v>85.14915901913616</v>
      </c>
      <c r="M29" s="55">
        <v>168</v>
      </c>
      <c r="N29" s="53">
        <v>81.18012815108335</v>
      </c>
      <c r="O29" s="56">
        <v>345</v>
      </c>
      <c r="P29" s="53">
        <v>48.83607350096712</v>
      </c>
      <c r="Q29" s="57">
        <v>21</v>
      </c>
      <c r="R29" s="58">
        <v>47.554455445544555</v>
      </c>
      <c r="S29" s="214"/>
    </row>
    <row r="30" spans="2:19" ht="15">
      <c r="B30" s="42">
        <f t="shared" si="1"/>
        <v>26</v>
      </c>
      <c r="C30" s="43">
        <f t="shared" si="0"/>
        <v>352.35936460641943</v>
      </c>
      <c r="D30" s="71" t="s">
        <v>1260</v>
      </c>
      <c r="E30" s="72" t="s">
        <v>1261</v>
      </c>
      <c r="F30" s="72" t="s">
        <v>30</v>
      </c>
      <c r="G30" s="157" t="s">
        <v>31</v>
      </c>
      <c r="H30" s="152">
        <v>39783</v>
      </c>
      <c r="I30" s="52">
        <v>13.3</v>
      </c>
      <c r="J30" s="53">
        <v>61.67416527803479</v>
      </c>
      <c r="K30" s="54">
        <v>18.2</v>
      </c>
      <c r="L30" s="53">
        <v>74.90206211081744</v>
      </c>
      <c r="M30" s="55">
        <v>170</v>
      </c>
      <c r="N30" s="53">
        <v>83.00965348621531</v>
      </c>
      <c r="O30" s="56">
        <v>450</v>
      </c>
      <c r="P30" s="53">
        <v>67.19922630560929</v>
      </c>
      <c r="Q30" s="57">
        <v>47</v>
      </c>
      <c r="R30" s="58">
        <v>65.57425742574259</v>
      </c>
      <c r="S30" s="214"/>
    </row>
    <row r="31" spans="2:19" ht="15">
      <c r="B31" s="42">
        <f t="shared" si="1"/>
        <v>27</v>
      </c>
      <c r="C31" s="43">
        <f t="shared" si="0"/>
        <v>352.1739554765702</v>
      </c>
      <c r="D31" s="71" t="s">
        <v>1027</v>
      </c>
      <c r="E31" s="72" t="s">
        <v>1156</v>
      </c>
      <c r="F31" s="72" t="s">
        <v>364</v>
      </c>
      <c r="G31" s="153" t="s">
        <v>113</v>
      </c>
      <c r="H31" s="155">
        <v>39954</v>
      </c>
      <c r="I31" s="52">
        <v>12.8</v>
      </c>
      <c r="J31" s="122">
        <v>65.85934703449965</v>
      </c>
      <c r="K31" s="123">
        <v>19.1</v>
      </c>
      <c r="L31" s="122">
        <v>72.96864759981389</v>
      </c>
      <c r="M31" s="124">
        <v>160</v>
      </c>
      <c r="N31" s="122">
        <v>73.86202681055556</v>
      </c>
      <c r="O31" s="125">
        <v>421</v>
      </c>
      <c r="P31" s="122">
        <v>62.12749838813669</v>
      </c>
      <c r="Q31" s="126">
        <v>64</v>
      </c>
      <c r="R31" s="127">
        <v>77.35643564356437</v>
      </c>
      <c r="S31" s="214"/>
    </row>
    <row r="32" spans="2:19" ht="15">
      <c r="B32" s="42">
        <f t="shared" si="1"/>
        <v>28</v>
      </c>
      <c r="C32" s="43">
        <f t="shared" si="0"/>
        <v>350.5902900120365</v>
      </c>
      <c r="D32" s="71" t="s">
        <v>1237</v>
      </c>
      <c r="E32" s="72" t="s">
        <v>1262</v>
      </c>
      <c r="F32" s="72" t="s">
        <v>126</v>
      </c>
      <c r="G32" s="215" t="s">
        <v>215</v>
      </c>
      <c r="H32" s="152" t="s">
        <v>537</v>
      </c>
      <c r="I32" s="52">
        <v>11.6</v>
      </c>
      <c r="J32" s="53">
        <v>75.90378325001532</v>
      </c>
      <c r="K32" s="54">
        <v>27.6</v>
      </c>
      <c r="L32" s="53">
        <v>54.70862166255831</v>
      </c>
      <c r="M32" s="55">
        <v>155</v>
      </c>
      <c r="N32" s="53">
        <v>69.28821347272572</v>
      </c>
      <c r="O32" s="56">
        <v>493</v>
      </c>
      <c r="P32" s="53">
        <v>74.71937459703418</v>
      </c>
      <c r="Q32" s="57">
        <v>62</v>
      </c>
      <c r="R32" s="58">
        <v>75.97029702970298</v>
      </c>
      <c r="S32" s="214"/>
    </row>
    <row r="33" spans="2:19" ht="15">
      <c r="B33" s="42">
        <f t="shared" si="1"/>
        <v>29</v>
      </c>
      <c r="C33" s="43">
        <f t="shared" si="0"/>
        <v>349.39658228801056</v>
      </c>
      <c r="D33" s="71" t="s">
        <v>1239</v>
      </c>
      <c r="E33" s="72" t="s">
        <v>1059</v>
      </c>
      <c r="F33" s="72" t="s">
        <v>112</v>
      </c>
      <c r="G33" s="220" t="s">
        <v>113</v>
      </c>
      <c r="H33" s="234">
        <v>39758</v>
      </c>
      <c r="I33" s="52">
        <v>12.4</v>
      </c>
      <c r="J33" s="122">
        <v>69.20749243967154</v>
      </c>
      <c r="K33" s="123">
        <v>16.4</v>
      </c>
      <c r="L33" s="122">
        <v>78.7688911328245</v>
      </c>
      <c r="M33" s="124">
        <v>146</v>
      </c>
      <c r="N33" s="122">
        <v>61.05534946463197</v>
      </c>
      <c r="O33" s="125">
        <v>430</v>
      </c>
      <c r="P33" s="122">
        <v>63.70148291424887</v>
      </c>
      <c r="Q33" s="126">
        <v>63</v>
      </c>
      <c r="R33" s="127">
        <v>76.66336633663366</v>
      </c>
      <c r="S33" s="214"/>
    </row>
    <row r="34" spans="2:19" ht="15">
      <c r="B34" s="42">
        <f t="shared" si="1"/>
        <v>30</v>
      </c>
      <c r="C34" s="43">
        <f t="shared" si="0"/>
        <v>348.2578722914948</v>
      </c>
      <c r="D34" s="71" t="s">
        <v>1263</v>
      </c>
      <c r="E34" s="72" t="s">
        <v>1212</v>
      </c>
      <c r="F34" s="72" t="s">
        <v>30</v>
      </c>
      <c r="G34" s="153" t="s">
        <v>31</v>
      </c>
      <c r="H34" s="155">
        <v>40028</v>
      </c>
      <c r="I34" s="52">
        <v>13.6</v>
      </c>
      <c r="J34" s="53">
        <v>59.163056224155895</v>
      </c>
      <c r="K34" s="54">
        <v>14.3</v>
      </c>
      <c r="L34" s="53">
        <v>83.2801916584994</v>
      </c>
      <c r="M34" s="55">
        <v>170</v>
      </c>
      <c r="N34" s="53">
        <v>83.00965348621531</v>
      </c>
      <c r="O34" s="56">
        <v>500</v>
      </c>
      <c r="P34" s="53">
        <v>75.94358478401033</v>
      </c>
      <c r="Q34" s="57">
        <v>20</v>
      </c>
      <c r="R34" s="58">
        <v>46.86138613861387</v>
      </c>
      <c r="S34" s="214"/>
    </row>
    <row r="35" spans="2:19" ht="15">
      <c r="B35" s="42">
        <f t="shared" si="1"/>
        <v>31</v>
      </c>
      <c r="C35" s="43">
        <f t="shared" si="0"/>
        <v>346.7419341084571</v>
      </c>
      <c r="D35" s="71" t="s">
        <v>1264</v>
      </c>
      <c r="E35" s="72" t="s">
        <v>1007</v>
      </c>
      <c r="F35" s="72" t="s">
        <v>20</v>
      </c>
      <c r="G35" s="153" t="s">
        <v>21</v>
      </c>
      <c r="H35" s="155">
        <v>39701</v>
      </c>
      <c r="I35" s="52">
        <v>12.4</v>
      </c>
      <c r="J35" s="53">
        <v>69.20749243967154</v>
      </c>
      <c r="K35" s="54">
        <v>17.4</v>
      </c>
      <c r="L35" s="53">
        <v>76.62065278726502</v>
      </c>
      <c r="M35" s="55">
        <v>154</v>
      </c>
      <c r="N35" s="53">
        <v>68.37345080515973</v>
      </c>
      <c r="O35" s="56">
        <v>520</v>
      </c>
      <c r="P35" s="53">
        <v>79.44132817537073</v>
      </c>
      <c r="Q35" s="57">
        <v>29</v>
      </c>
      <c r="R35" s="58">
        <v>53.0990099009901</v>
      </c>
      <c r="S35" s="214"/>
    </row>
    <row r="36" spans="2:19" ht="15">
      <c r="B36" s="42">
        <f t="shared" si="1"/>
        <v>32</v>
      </c>
      <c r="C36" s="43">
        <f t="shared" si="0"/>
        <v>344.6251757116719</v>
      </c>
      <c r="D36" s="71" t="s">
        <v>1265</v>
      </c>
      <c r="E36" s="72" t="s">
        <v>1162</v>
      </c>
      <c r="F36" s="72" t="s">
        <v>30</v>
      </c>
      <c r="G36" s="153" t="s">
        <v>31</v>
      </c>
      <c r="H36" s="155">
        <v>39914</v>
      </c>
      <c r="I36" s="52">
        <v>12.5</v>
      </c>
      <c r="J36" s="53">
        <v>68.37045608837857</v>
      </c>
      <c r="K36" s="54">
        <v>15.1</v>
      </c>
      <c r="L36" s="53">
        <v>81.56160098205183</v>
      </c>
      <c r="M36" s="55">
        <v>170</v>
      </c>
      <c r="N36" s="53">
        <v>83.00965348621531</v>
      </c>
      <c r="O36" s="56">
        <v>480</v>
      </c>
      <c r="P36" s="53">
        <v>72.44584139264991</v>
      </c>
      <c r="Q36" s="57">
        <v>9</v>
      </c>
      <c r="R36" s="58">
        <v>39.23762376237624</v>
      </c>
      <c r="S36" s="214"/>
    </row>
    <row r="37" spans="2:19" ht="15">
      <c r="B37" s="42">
        <f t="shared" si="1"/>
        <v>33</v>
      </c>
      <c r="C37" s="43">
        <f t="shared" si="0"/>
        <v>344.36002143621687</v>
      </c>
      <c r="D37" s="71" t="s">
        <v>1266</v>
      </c>
      <c r="E37" s="72" t="s">
        <v>1009</v>
      </c>
      <c r="F37" s="72" t="s">
        <v>454</v>
      </c>
      <c r="G37" s="153" t="s">
        <v>455</v>
      </c>
      <c r="H37" s="155">
        <v>39573</v>
      </c>
      <c r="I37" s="52">
        <v>17.75</v>
      </c>
      <c r="J37" s="53">
        <v>24.42604764549759</v>
      </c>
      <c r="K37" s="54">
        <v>10.31</v>
      </c>
      <c r="L37" s="53">
        <v>91.85166265728174</v>
      </c>
      <c r="M37" s="55">
        <v>178</v>
      </c>
      <c r="N37" s="53">
        <v>90.32775482674307</v>
      </c>
      <c r="O37" s="56">
        <v>530</v>
      </c>
      <c r="P37" s="53">
        <v>81.19019987105094</v>
      </c>
      <c r="Q37" s="57">
        <v>34</v>
      </c>
      <c r="R37" s="58">
        <v>56.56435643564357</v>
      </c>
      <c r="S37" s="214"/>
    </row>
    <row r="38" spans="2:19" ht="15">
      <c r="B38" s="42">
        <f t="shared" si="1"/>
        <v>34</v>
      </c>
      <c r="C38" s="43">
        <f t="shared" si="0"/>
        <v>343.9172834143577</v>
      </c>
      <c r="D38" s="71" t="s">
        <v>1267</v>
      </c>
      <c r="E38" s="72" t="s">
        <v>975</v>
      </c>
      <c r="F38" s="72" t="s">
        <v>30</v>
      </c>
      <c r="G38" s="216" t="s">
        <v>414</v>
      </c>
      <c r="H38" s="295">
        <v>39661</v>
      </c>
      <c r="I38" s="52">
        <v>9.91</v>
      </c>
      <c r="J38" s="53">
        <v>90.04969758686653</v>
      </c>
      <c r="K38" s="54">
        <v>21.63</v>
      </c>
      <c r="L38" s="53">
        <v>67.53360458554842</v>
      </c>
      <c r="M38" s="55">
        <v>150</v>
      </c>
      <c r="N38" s="53">
        <v>64.71440013489584</v>
      </c>
      <c r="O38" s="56">
        <v>410</v>
      </c>
      <c r="P38" s="53">
        <v>60.20373952288847</v>
      </c>
      <c r="Q38" s="57">
        <v>41</v>
      </c>
      <c r="R38" s="58">
        <v>61.415841584158414</v>
      </c>
      <c r="S38" s="214"/>
    </row>
    <row r="39" spans="2:19" ht="15">
      <c r="B39" s="42">
        <f t="shared" si="1"/>
        <v>35</v>
      </c>
      <c r="C39" s="43">
        <f t="shared" si="0"/>
        <v>343.07369130027166</v>
      </c>
      <c r="D39" s="71" t="s">
        <v>1268</v>
      </c>
      <c r="E39" s="72" t="s">
        <v>997</v>
      </c>
      <c r="F39" s="72" t="s">
        <v>30</v>
      </c>
      <c r="G39" s="217" t="s">
        <v>31</v>
      </c>
      <c r="H39" s="235">
        <v>39745</v>
      </c>
      <c r="I39" s="52">
        <v>13.8</v>
      </c>
      <c r="J39" s="53">
        <v>57.488983521569935</v>
      </c>
      <c r="K39" s="54">
        <v>16.5</v>
      </c>
      <c r="L39" s="53">
        <v>78.55406729826856</v>
      </c>
      <c r="M39" s="55">
        <v>160</v>
      </c>
      <c r="N39" s="53">
        <v>73.86202681055556</v>
      </c>
      <c r="O39" s="56">
        <v>480</v>
      </c>
      <c r="P39" s="53">
        <v>72.44584139264991</v>
      </c>
      <c r="Q39" s="57">
        <v>40</v>
      </c>
      <c r="R39" s="58">
        <v>60.722772277227726</v>
      </c>
      <c r="S39" s="214"/>
    </row>
    <row r="40" spans="2:19" ht="15">
      <c r="B40" s="42">
        <f t="shared" si="1"/>
        <v>36</v>
      </c>
      <c r="C40" s="43">
        <f t="shared" si="0"/>
        <v>342.0584070967987</v>
      </c>
      <c r="D40" s="71" t="s">
        <v>1269</v>
      </c>
      <c r="E40" s="72" t="s">
        <v>1270</v>
      </c>
      <c r="F40" s="72" t="s">
        <v>112</v>
      </c>
      <c r="G40" s="157" t="s">
        <v>113</v>
      </c>
      <c r="H40" s="152">
        <v>40215</v>
      </c>
      <c r="I40" s="52">
        <v>13.1</v>
      </c>
      <c r="J40" s="122">
        <v>63.34823798062075</v>
      </c>
      <c r="K40" s="123">
        <v>18.1</v>
      </c>
      <c r="L40" s="122">
        <v>75.11688594537338</v>
      </c>
      <c r="M40" s="124">
        <v>157</v>
      </c>
      <c r="N40" s="122">
        <v>71.11773880785765</v>
      </c>
      <c r="O40" s="125">
        <v>480</v>
      </c>
      <c r="P40" s="122">
        <v>72.44584139264991</v>
      </c>
      <c r="Q40" s="126">
        <v>39</v>
      </c>
      <c r="R40" s="127">
        <v>60.02970297029703</v>
      </c>
      <c r="S40" s="214"/>
    </row>
    <row r="41" spans="2:19" ht="15">
      <c r="B41" s="42">
        <f>+B40+1</f>
        <v>37</v>
      </c>
      <c r="C41" s="43">
        <f t="shared" si="0"/>
        <v>341.40851276909507</v>
      </c>
      <c r="D41" s="71" t="s">
        <v>1053</v>
      </c>
      <c r="E41" s="72" t="s">
        <v>1271</v>
      </c>
      <c r="F41" s="72" t="s">
        <v>54</v>
      </c>
      <c r="G41" s="221" t="s">
        <v>593</v>
      </c>
      <c r="H41" s="297">
        <v>39612</v>
      </c>
      <c r="I41" s="52">
        <v>12</v>
      </c>
      <c r="J41" s="53">
        <v>72.55563784484343</v>
      </c>
      <c r="K41" s="54">
        <v>11</v>
      </c>
      <c r="L41" s="53">
        <v>90.36937819884571</v>
      </c>
      <c r="M41" s="55">
        <v>150</v>
      </c>
      <c r="N41" s="53">
        <v>64.71440013489584</v>
      </c>
      <c r="O41" s="56">
        <v>377</v>
      </c>
      <c r="P41" s="53">
        <v>54.432462927143774</v>
      </c>
      <c r="Q41" s="57">
        <v>38</v>
      </c>
      <c r="R41" s="58">
        <v>59.33663366336634</v>
      </c>
      <c r="S41" s="214"/>
    </row>
    <row r="42" spans="2:19" ht="15">
      <c r="B42" s="42">
        <f t="shared" si="1"/>
        <v>38</v>
      </c>
      <c r="C42" s="43">
        <f t="shared" si="0"/>
        <v>341.2428002270131</v>
      </c>
      <c r="D42" s="71" t="s">
        <v>1272</v>
      </c>
      <c r="E42" s="72" t="s">
        <v>1273</v>
      </c>
      <c r="F42" s="72" t="s">
        <v>126</v>
      </c>
      <c r="G42" s="222" t="s">
        <v>215</v>
      </c>
      <c r="H42" s="152" t="s">
        <v>576</v>
      </c>
      <c r="I42" s="52">
        <v>12.1</v>
      </c>
      <c r="J42" s="53">
        <v>71.71860149355047</v>
      </c>
      <c r="K42" s="54">
        <v>17</v>
      </c>
      <c r="L42" s="53">
        <v>77.47994812548882</v>
      </c>
      <c r="M42" s="55">
        <v>157</v>
      </c>
      <c r="N42" s="53">
        <v>71.11773880785765</v>
      </c>
      <c r="O42" s="56">
        <v>410</v>
      </c>
      <c r="P42" s="53">
        <v>60.20373952288847</v>
      </c>
      <c r="Q42" s="57">
        <v>40</v>
      </c>
      <c r="R42" s="58">
        <v>60.722772277227726</v>
      </c>
      <c r="S42" s="214"/>
    </row>
    <row r="43" spans="2:19" ht="15">
      <c r="B43" s="42">
        <f t="shared" si="1"/>
        <v>39</v>
      </c>
      <c r="C43" s="43">
        <f t="shared" si="0"/>
        <v>340.3759583580787</v>
      </c>
      <c r="D43" s="71" t="s">
        <v>987</v>
      </c>
      <c r="E43" s="72" t="s">
        <v>995</v>
      </c>
      <c r="F43" s="72" t="s">
        <v>248</v>
      </c>
      <c r="G43" s="174" t="s">
        <v>249</v>
      </c>
      <c r="H43" s="155">
        <v>39812</v>
      </c>
      <c r="I43" s="52">
        <v>12.1</v>
      </c>
      <c r="J43" s="53">
        <v>71.71860149355047</v>
      </c>
      <c r="K43" s="54">
        <v>17.3</v>
      </c>
      <c r="L43" s="53">
        <v>76.83547662182096</v>
      </c>
      <c r="M43" s="55">
        <v>160</v>
      </c>
      <c r="N43" s="53">
        <v>73.86202681055556</v>
      </c>
      <c r="O43" s="56">
        <v>290</v>
      </c>
      <c r="P43" s="53">
        <v>39.21727917472599</v>
      </c>
      <c r="Q43" s="57">
        <v>66</v>
      </c>
      <c r="R43" s="58">
        <v>78.74257425742574</v>
      </c>
      <c r="S43" s="214"/>
    </row>
    <row r="44" spans="2:19" ht="15">
      <c r="B44" s="42">
        <f t="shared" si="1"/>
        <v>40</v>
      </c>
      <c r="C44" s="43">
        <f t="shared" si="0"/>
        <v>340.3188957854835</v>
      </c>
      <c r="D44" s="71" t="s">
        <v>1274</v>
      </c>
      <c r="E44" s="72" t="s">
        <v>1147</v>
      </c>
      <c r="F44" s="72" t="s">
        <v>20</v>
      </c>
      <c r="G44" s="157" t="s">
        <v>230</v>
      </c>
      <c r="H44" s="155">
        <v>39592</v>
      </c>
      <c r="I44" s="52">
        <v>12.27</v>
      </c>
      <c r="J44" s="53">
        <v>70.29563969635241</v>
      </c>
      <c r="K44" s="54">
        <v>13</v>
      </c>
      <c r="L44" s="53">
        <v>86.07290150772674</v>
      </c>
      <c r="M44" s="55">
        <v>150</v>
      </c>
      <c r="N44" s="53">
        <v>64.71440013489584</v>
      </c>
      <c r="O44" s="56">
        <v>436</v>
      </c>
      <c r="P44" s="53">
        <v>64.750805931657</v>
      </c>
      <c r="Q44" s="57">
        <v>31</v>
      </c>
      <c r="R44" s="58">
        <v>54.48514851485149</v>
      </c>
      <c r="S44" s="214"/>
    </row>
    <row r="45" spans="2:19" ht="15">
      <c r="B45" s="42">
        <f t="shared" si="1"/>
        <v>41</v>
      </c>
      <c r="C45" s="43">
        <f t="shared" si="0"/>
        <v>339.267361055172</v>
      </c>
      <c r="D45" s="71" t="s">
        <v>1275</v>
      </c>
      <c r="E45" s="72" t="s">
        <v>993</v>
      </c>
      <c r="F45" s="72" t="s">
        <v>364</v>
      </c>
      <c r="G45" s="157" t="s">
        <v>113</v>
      </c>
      <c r="H45" s="155">
        <v>39650</v>
      </c>
      <c r="I45" s="52">
        <v>13.7</v>
      </c>
      <c r="J45" s="122">
        <v>58.32601987286293</v>
      </c>
      <c r="K45" s="123">
        <v>13.3</v>
      </c>
      <c r="L45" s="122">
        <v>85.4284300040589</v>
      </c>
      <c r="M45" s="124">
        <v>146</v>
      </c>
      <c r="N45" s="122">
        <v>61.05534946463197</v>
      </c>
      <c r="O45" s="125">
        <v>420</v>
      </c>
      <c r="P45" s="122">
        <v>61.95261121856866</v>
      </c>
      <c r="Q45" s="126">
        <v>57</v>
      </c>
      <c r="R45" s="127">
        <v>72.50495049504951</v>
      </c>
      <c r="S45" s="214"/>
    </row>
    <row r="46" spans="2:19" ht="15">
      <c r="B46" s="42">
        <f t="shared" si="1"/>
        <v>42</v>
      </c>
      <c r="C46" s="43">
        <f t="shared" si="0"/>
        <v>338.28247177207436</v>
      </c>
      <c r="D46" s="71" t="s">
        <v>1276</v>
      </c>
      <c r="E46" s="72" t="s">
        <v>1277</v>
      </c>
      <c r="F46" s="72" t="s">
        <v>338</v>
      </c>
      <c r="G46" s="157" t="s">
        <v>339</v>
      </c>
      <c r="H46" s="155">
        <v>40282</v>
      </c>
      <c r="I46" s="52">
        <v>13.3</v>
      </c>
      <c r="J46" s="53">
        <v>61.67416527803479</v>
      </c>
      <c r="K46" s="54">
        <v>16</v>
      </c>
      <c r="L46" s="53">
        <v>79.6281864710483</v>
      </c>
      <c r="M46" s="55">
        <v>166</v>
      </c>
      <c r="N46" s="53">
        <v>79.35060281595142</v>
      </c>
      <c r="O46" s="56">
        <v>300</v>
      </c>
      <c r="P46" s="53">
        <v>40.96615087040619</v>
      </c>
      <c r="Q46" s="57">
        <v>63</v>
      </c>
      <c r="R46" s="58">
        <v>76.66336633663366</v>
      </c>
      <c r="S46" s="214"/>
    </row>
    <row r="47" spans="2:19" ht="15">
      <c r="B47" s="42">
        <f t="shared" si="1"/>
        <v>43</v>
      </c>
      <c r="C47" s="43">
        <f t="shared" si="0"/>
        <v>337.71843815878145</v>
      </c>
      <c r="D47" s="71" t="s">
        <v>1278</v>
      </c>
      <c r="E47" s="72" t="s">
        <v>1023</v>
      </c>
      <c r="F47" s="72" t="s">
        <v>30</v>
      </c>
      <c r="G47" s="172" t="s">
        <v>414</v>
      </c>
      <c r="H47" s="295">
        <v>39507</v>
      </c>
      <c r="I47" s="52">
        <v>13.53</v>
      </c>
      <c r="J47" s="53">
        <v>59.74898167006097</v>
      </c>
      <c r="K47" s="54">
        <v>8.34</v>
      </c>
      <c r="L47" s="53">
        <v>96.08369219803393</v>
      </c>
      <c r="M47" s="55">
        <v>160</v>
      </c>
      <c r="N47" s="53">
        <v>73.86202681055556</v>
      </c>
      <c r="O47" s="56">
        <v>360</v>
      </c>
      <c r="P47" s="53">
        <v>51.45938104448743</v>
      </c>
      <c r="Q47" s="57">
        <v>34</v>
      </c>
      <c r="R47" s="58">
        <v>56.56435643564357</v>
      </c>
      <c r="S47" s="214"/>
    </row>
    <row r="48" spans="2:19" ht="15">
      <c r="B48" s="42">
        <f t="shared" si="1"/>
        <v>44</v>
      </c>
      <c r="C48" s="43">
        <f t="shared" si="0"/>
        <v>334.9830669979651</v>
      </c>
      <c r="D48" s="71" t="s">
        <v>1279</v>
      </c>
      <c r="E48" s="72" t="s">
        <v>1255</v>
      </c>
      <c r="F48" s="72" t="s">
        <v>30</v>
      </c>
      <c r="G48" s="157" t="s">
        <v>31</v>
      </c>
      <c r="H48" s="152">
        <v>39764</v>
      </c>
      <c r="I48" s="52">
        <v>12.4</v>
      </c>
      <c r="J48" s="53">
        <v>69.20749243967154</v>
      </c>
      <c r="K48" s="54">
        <v>16.2</v>
      </c>
      <c r="L48" s="53">
        <v>79.1985388019364</v>
      </c>
      <c r="M48" s="55">
        <v>170</v>
      </c>
      <c r="N48" s="53">
        <v>83.00965348621531</v>
      </c>
      <c r="O48" s="56">
        <v>390</v>
      </c>
      <c r="P48" s="53">
        <v>56.70599613152805</v>
      </c>
      <c r="Q48" s="57">
        <v>20</v>
      </c>
      <c r="R48" s="58">
        <v>46.86138613861387</v>
      </c>
      <c r="S48" s="214"/>
    </row>
    <row r="49" spans="2:19" ht="15">
      <c r="B49" s="42">
        <f t="shared" si="1"/>
        <v>45</v>
      </c>
      <c r="C49" s="43">
        <f t="shared" si="0"/>
        <v>332.2497902246089</v>
      </c>
      <c r="D49" s="71" t="s">
        <v>1232</v>
      </c>
      <c r="E49" s="72" t="s">
        <v>1034</v>
      </c>
      <c r="F49" s="72" t="s">
        <v>30</v>
      </c>
      <c r="G49" s="216" t="s">
        <v>414</v>
      </c>
      <c r="H49" s="295">
        <v>40118</v>
      </c>
      <c r="I49" s="52">
        <v>12.36</v>
      </c>
      <c r="J49" s="53">
        <v>69.54230698018874</v>
      </c>
      <c r="K49" s="54">
        <v>11.46</v>
      </c>
      <c r="L49" s="53">
        <v>89.38118855988834</v>
      </c>
      <c r="M49" s="55">
        <v>158</v>
      </c>
      <c r="N49" s="53">
        <v>72.03250147542363</v>
      </c>
      <c r="O49" s="56">
        <v>270</v>
      </c>
      <c r="P49" s="53">
        <v>35.71953578336557</v>
      </c>
      <c r="Q49" s="57">
        <v>47</v>
      </c>
      <c r="R49" s="58">
        <v>65.57425742574259</v>
      </c>
      <c r="S49" s="214"/>
    </row>
    <row r="50" spans="2:19" ht="15">
      <c r="B50" s="42">
        <f t="shared" si="1"/>
        <v>46</v>
      </c>
      <c r="C50" s="43">
        <f t="shared" si="0"/>
        <v>327.2014865150412</v>
      </c>
      <c r="D50" s="71" t="s">
        <v>1228</v>
      </c>
      <c r="E50" s="72" t="s">
        <v>975</v>
      </c>
      <c r="F50" s="72" t="s">
        <v>30</v>
      </c>
      <c r="G50" s="153" t="s">
        <v>31</v>
      </c>
      <c r="H50" s="152">
        <v>39829</v>
      </c>
      <c r="I50" s="52">
        <v>12.4</v>
      </c>
      <c r="J50" s="53">
        <v>69.20749243967154</v>
      </c>
      <c r="K50" s="54">
        <v>16.1</v>
      </c>
      <c r="L50" s="53">
        <v>79.41336263649234</v>
      </c>
      <c r="M50" s="55">
        <v>150</v>
      </c>
      <c r="N50" s="53">
        <v>64.71440013489584</v>
      </c>
      <c r="O50" s="56">
        <v>330</v>
      </c>
      <c r="P50" s="53">
        <v>46.21276595744681</v>
      </c>
      <c r="Q50" s="57">
        <v>50</v>
      </c>
      <c r="R50" s="58">
        <v>67.65346534653466</v>
      </c>
      <c r="S50" s="214"/>
    </row>
    <row r="51" spans="2:19" ht="15">
      <c r="B51" s="42">
        <f t="shared" si="1"/>
        <v>47</v>
      </c>
      <c r="C51" s="43">
        <f t="shared" si="0"/>
        <v>326.4646921926186</v>
      </c>
      <c r="D51" s="71" t="s">
        <v>1280</v>
      </c>
      <c r="E51" s="72" t="s">
        <v>1181</v>
      </c>
      <c r="F51" s="72" t="s">
        <v>26</v>
      </c>
      <c r="G51" s="157" t="s">
        <v>27</v>
      </c>
      <c r="H51" s="152">
        <v>39688</v>
      </c>
      <c r="I51" s="52">
        <v>11.84</v>
      </c>
      <c r="J51" s="53">
        <v>73.89489600691219</v>
      </c>
      <c r="K51" s="54">
        <v>39.27</v>
      </c>
      <c r="L51" s="53">
        <v>29.63868016987915</v>
      </c>
      <c r="M51" s="55">
        <v>168</v>
      </c>
      <c r="N51" s="53">
        <v>81.18012815108335</v>
      </c>
      <c r="O51" s="56">
        <v>430</v>
      </c>
      <c r="P51" s="53">
        <v>63.70148291424887</v>
      </c>
      <c r="Q51" s="57">
        <v>65</v>
      </c>
      <c r="R51" s="58">
        <v>78.04950495049505</v>
      </c>
      <c r="S51" s="214"/>
    </row>
    <row r="52" spans="2:19" ht="15">
      <c r="B52" s="42">
        <f t="shared" si="1"/>
        <v>48</v>
      </c>
      <c r="C52" s="43">
        <f t="shared" si="0"/>
        <v>325.9800239096036</v>
      </c>
      <c r="D52" s="71" t="s">
        <v>1048</v>
      </c>
      <c r="E52" s="72" t="s">
        <v>982</v>
      </c>
      <c r="F52" s="72" t="s">
        <v>30</v>
      </c>
      <c r="G52" s="153" t="s">
        <v>31</v>
      </c>
      <c r="H52" s="155">
        <v>39532</v>
      </c>
      <c r="I52" s="52">
        <v>12.3</v>
      </c>
      <c r="J52" s="53">
        <v>70.0445287909645</v>
      </c>
      <c r="K52" s="54">
        <v>18.3</v>
      </c>
      <c r="L52" s="53">
        <v>74.6872382762615</v>
      </c>
      <c r="M52" s="55">
        <v>136</v>
      </c>
      <c r="N52" s="53">
        <v>51.90772278897224</v>
      </c>
      <c r="O52" s="56">
        <v>470</v>
      </c>
      <c r="P52" s="53">
        <v>70.6969696969697</v>
      </c>
      <c r="Q52" s="57">
        <v>37</v>
      </c>
      <c r="R52" s="58">
        <v>58.64356435643565</v>
      </c>
      <c r="S52" s="214"/>
    </row>
    <row r="53" spans="2:19" ht="15">
      <c r="B53" s="42">
        <f t="shared" si="1"/>
        <v>49</v>
      </c>
      <c r="C53" s="43">
        <f t="shared" si="0"/>
        <v>325.84283946613255</v>
      </c>
      <c r="D53" s="71" t="s">
        <v>1281</v>
      </c>
      <c r="E53" s="72" t="s">
        <v>1071</v>
      </c>
      <c r="F53" s="72" t="s">
        <v>54</v>
      </c>
      <c r="G53" s="215" t="s">
        <v>517</v>
      </c>
      <c r="H53" s="298">
        <v>2009</v>
      </c>
      <c r="I53" s="52">
        <v>14.1</v>
      </c>
      <c r="J53" s="53">
        <v>54.97787446769104</v>
      </c>
      <c r="K53" s="54">
        <v>11.8</v>
      </c>
      <c r="L53" s="53">
        <v>88.65078752239812</v>
      </c>
      <c r="M53" s="55">
        <v>141</v>
      </c>
      <c r="N53" s="53">
        <v>56.4815361268021</v>
      </c>
      <c r="O53" s="56">
        <v>382</v>
      </c>
      <c r="P53" s="53">
        <v>55.30689877498388</v>
      </c>
      <c r="Q53" s="57">
        <v>54</v>
      </c>
      <c r="R53" s="58">
        <v>70.42574257425743</v>
      </c>
      <c r="S53" s="214"/>
    </row>
    <row r="54" spans="2:19" ht="15">
      <c r="B54" s="42">
        <f t="shared" si="1"/>
        <v>50</v>
      </c>
      <c r="C54" s="43">
        <f t="shared" si="0"/>
        <v>325.6638997510109</v>
      </c>
      <c r="D54" s="71" t="s">
        <v>1282</v>
      </c>
      <c r="E54" s="72" t="s">
        <v>995</v>
      </c>
      <c r="F54" s="72" t="s">
        <v>20</v>
      </c>
      <c r="G54" s="174" t="s">
        <v>21</v>
      </c>
      <c r="H54" s="234">
        <v>39662</v>
      </c>
      <c r="I54" s="52">
        <v>13</v>
      </c>
      <c r="J54" s="53">
        <v>64.18527433191372</v>
      </c>
      <c r="K54" s="54">
        <v>18.2</v>
      </c>
      <c r="L54" s="53">
        <v>74.90206211081744</v>
      </c>
      <c r="M54" s="55">
        <v>152</v>
      </c>
      <c r="N54" s="53">
        <v>66.5439254700278</v>
      </c>
      <c r="O54" s="56">
        <v>393</v>
      </c>
      <c r="P54" s="53">
        <v>57.23065764023211</v>
      </c>
      <c r="Q54" s="57">
        <v>43</v>
      </c>
      <c r="R54" s="58">
        <v>62.801980198019805</v>
      </c>
      <c r="S54" s="214"/>
    </row>
    <row r="55" spans="2:19" ht="15">
      <c r="B55" s="42">
        <f t="shared" si="1"/>
        <v>51</v>
      </c>
      <c r="C55" s="43">
        <f t="shared" si="0"/>
        <v>324.55668235205576</v>
      </c>
      <c r="D55" s="71" t="s">
        <v>1283</v>
      </c>
      <c r="E55" s="72" t="s">
        <v>1284</v>
      </c>
      <c r="F55" s="72" t="s">
        <v>338</v>
      </c>
      <c r="G55" s="153" t="s">
        <v>339</v>
      </c>
      <c r="H55" s="155">
        <v>39557</v>
      </c>
      <c r="I55" s="52">
        <v>13.4</v>
      </c>
      <c r="J55" s="53">
        <v>60.837128926741826</v>
      </c>
      <c r="K55" s="54">
        <v>22</v>
      </c>
      <c r="L55" s="53">
        <v>66.7387563976914</v>
      </c>
      <c r="M55" s="55">
        <v>162</v>
      </c>
      <c r="N55" s="53">
        <v>75.69155214568752</v>
      </c>
      <c r="O55" s="56">
        <v>420</v>
      </c>
      <c r="P55" s="53">
        <v>61.95261121856866</v>
      </c>
      <c r="Q55" s="57">
        <v>38</v>
      </c>
      <c r="R55" s="58">
        <v>59.33663366336634</v>
      </c>
      <c r="S55" s="214"/>
    </row>
    <row r="56" spans="2:19" ht="15">
      <c r="B56" s="42">
        <f t="shared" si="1"/>
        <v>52</v>
      </c>
      <c r="C56" s="43">
        <f t="shared" si="0"/>
        <v>324.2585502774246</v>
      </c>
      <c r="D56" s="71" t="s">
        <v>1038</v>
      </c>
      <c r="E56" s="72" t="s">
        <v>975</v>
      </c>
      <c r="F56" s="72" t="s">
        <v>74</v>
      </c>
      <c r="G56" s="153" t="s">
        <v>75</v>
      </c>
      <c r="H56" s="155">
        <v>39780</v>
      </c>
      <c r="I56" s="52">
        <v>13.4</v>
      </c>
      <c r="J56" s="53">
        <v>60.837128926741826</v>
      </c>
      <c r="K56" s="54">
        <v>15.2</v>
      </c>
      <c r="L56" s="53">
        <v>81.34677714749589</v>
      </c>
      <c r="M56" s="55">
        <v>143</v>
      </c>
      <c r="N56" s="53">
        <v>58.31106146193406</v>
      </c>
      <c r="O56" s="56">
        <v>450</v>
      </c>
      <c r="P56" s="53">
        <v>67.19922630560929</v>
      </c>
      <c r="Q56" s="57">
        <v>34</v>
      </c>
      <c r="R56" s="58">
        <v>56.56435643564357</v>
      </c>
      <c r="S56" s="214"/>
    </row>
    <row r="57" spans="2:19" ht="15">
      <c r="B57" s="42">
        <f t="shared" si="1"/>
        <v>53</v>
      </c>
      <c r="C57" s="43">
        <f t="shared" si="0"/>
        <v>320.60790808249</v>
      </c>
      <c r="D57" s="71" t="s">
        <v>978</v>
      </c>
      <c r="E57" s="72" t="s">
        <v>1007</v>
      </c>
      <c r="F57" s="72" t="s">
        <v>20</v>
      </c>
      <c r="G57" s="153" t="s">
        <v>21</v>
      </c>
      <c r="H57" s="155">
        <v>39450</v>
      </c>
      <c r="I57" s="52">
        <v>12.8</v>
      </c>
      <c r="J57" s="53">
        <v>65.85934703449965</v>
      </c>
      <c r="K57" s="54">
        <v>16.6</v>
      </c>
      <c r="L57" s="53">
        <v>78.3392434637126</v>
      </c>
      <c r="M57" s="55">
        <v>149</v>
      </c>
      <c r="N57" s="53">
        <v>63.79963746732989</v>
      </c>
      <c r="O57" s="56">
        <v>410</v>
      </c>
      <c r="P57" s="53">
        <v>60.20373952288847</v>
      </c>
      <c r="Q57" s="57">
        <v>28</v>
      </c>
      <c r="R57" s="58">
        <v>52.40594059405941</v>
      </c>
      <c r="S57" s="214"/>
    </row>
    <row r="58" spans="2:19" ht="15">
      <c r="B58" s="42">
        <f t="shared" si="1"/>
        <v>54</v>
      </c>
      <c r="C58" s="43">
        <f t="shared" si="0"/>
        <v>320.38892039637403</v>
      </c>
      <c r="D58" s="71" t="s">
        <v>1285</v>
      </c>
      <c r="E58" s="72" t="s">
        <v>1009</v>
      </c>
      <c r="F58" s="72" t="s">
        <v>20</v>
      </c>
      <c r="G58" s="153" t="s">
        <v>21</v>
      </c>
      <c r="H58" s="155">
        <v>40043</v>
      </c>
      <c r="I58" s="52">
        <v>12.6</v>
      </c>
      <c r="J58" s="53">
        <v>67.53341973708561</v>
      </c>
      <c r="K58" s="54">
        <v>15.3</v>
      </c>
      <c r="L58" s="53">
        <v>81.13195331293993</v>
      </c>
      <c r="M58" s="55">
        <v>156</v>
      </c>
      <c r="N58" s="53">
        <v>70.2029761402917</v>
      </c>
      <c r="O58" s="56">
        <v>410</v>
      </c>
      <c r="P58" s="53">
        <v>60.20373952288847</v>
      </c>
      <c r="Q58" s="57">
        <v>12</v>
      </c>
      <c r="R58" s="58">
        <v>41.31683168316832</v>
      </c>
      <c r="S58" s="214"/>
    </row>
    <row r="59" spans="2:19" ht="15">
      <c r="B59" s="42">
        <f t="shared" si="1"/>
        <v>55</v>
      </c>
      <c r="C59" s="43">
        <f t="shared" si="0"/>
        <v>317.29703763089356</v>
      </c>
      <c r="D59" s="71" t="s">
        <v>1286</v>
      </c>
      <c r="E59" s="72" t="s">
        <v>993</v>
      </c>
      <c r="F59" s="72" t="s">
        <v>30</v>
      </c>
      <c r="G59" s="157" t="s">
        <v>31</v>
      </c>
      <c r="H59" s="155">
        <v>39715</v>
      </c>
      <c r="I59" s="52">
        <v>13.1</v>
      </c>
      <c r="J59" s="53">
        <v>63.34823798062075</v>
      </c>
      <c r="K59" s="54">
        <v>17.1</v>
      </c>
      <c r="L59" s="53">
        <v>77.26512429093286</v>
      </c>
      <c r="M59" s="55">
        <v>155</v>
      </c>
      <c r="N59" s="53">
        <v>69.28821347272572</v>
      </c>
      <c r="O59" s="56">
        <v>400</v>
      </c>
      <c r="P59" s="53">
        <v>58.45486782720826</v>
      </c>
      <c r="Q59" s="57">
        <v>23</v>
      </c>
      <c r="R59" s="58">
        <v>48.94059405940594</v>
      </c>
      <c r="S59" s="214"/>
    </row>
    <row r="60" spans="2:19" ht="15">
      <c r="B60" s="42">
        <f t="shared" si="1"/>
        <v>56</v>
      </c>
      <c r="C60" s="43">
        <f t="shared" si="0"/>
        <v>315.6058786354441</v>
      </c>
      <c r="D60" s="71" t="s">
        <v>1287</v>
      </c>
      <c r="E60" s="72" t="s">
        <v>973</v>
      </c>
      <c r="F60" s="72" t="s">
        <v>74</v>
      </c>
      <c r="G60" s="157" t="s">
        <v>75</v>
      </c>
      <c r="H60" s="155">
        <v>40130</v>
      </c>
      <c r="I60" s="52">
        <v>12.9</v>
      </c>
      <c r="J60" s="53">
        <v>65.02231068320668</v>
      </c>
      <c r="K60" s="54">
        <v>23.5</v>
      </c>
      <c r="L60" s="53">
        <v>63.51639887935218</v>
      </c>
      <c r="M60" s="55">
        <v>142</v>
      </c>
      <c r="N60" s="53">
        <v>57.39629879436808</v>
      </c>
      <c r="O60" s="56">
        <v>460</v>
      </c>
      <c r="P60" s="53">
        <v>68.9480980012895</v>
      </c>
      <c r="Q60" s="57">
        <v>40</v>
      </c>
      <c r="R60" s="58">
        <v>60.722772277227726</v>
      </c>
      <c r="S60" s="214"/>
    </row>
    <row r="61" spans="2:19" ht="15">
      <c r="B61" s="42">
        <f t="shared" si="1"/>
        <v>57</v>
      </c>
      <c r="C61" s="43">
        <f t="shared" si="0"/>
        <v>315.0336500195746</v>
      </c>
      <c r="D61" s="71" t="s">
        <v>1288</v>
      </c>
      <c r="E61" s="72" t="s">
        <v>1289</v>
      </c>
      <c r="F61" s="72" t="s">
        <v>193</v>
      </c>
      <c r="G61" s="157" t="s">
        <v>194</v>
      </c>
      <c r="H61" s="152">
        <v>39889</v>
      </c>
      <c r="I61" s="52">
        <v>15.03</v>
      </c>
      <c r="J61" s="53">
        <v>47.1934364006664</v>
      </c>
      <c r="K61" s="54">
        <v>11.35</v>
      </c>
      <c r="L61" s="53">
        <v>89.61749477789988</v>
      </c>
      <c r="M61" s="55">
        <v>140</v>
      </c>
      <c r="N61" s="53">
        <v>55.56677345923612</v>
      </c>
      <c r="O61" s="56">
        <v>408</v>
      </c>
      <c r="P61" s="53">
        <v>59.85396518375242</v>
      </c>
      <c r="Q61" s="57">
        <v>43</v>
      </c>
      <c r="R61" s="58">
        <v>62.801980198019805</v>
      </c>
      <c r="S61" s="214"/>
    </row>
    <row r="62" spans="2:19" ht="15">
      <c r="B62" s="42">
        <f t="shared" si="1"/>
        <v>58</v>
      </c>
      <c r="C62" s="43">
        <f t="shared" si="0"/>
        <v>313.4004117645643</v>
      </c>
      <c r="D62" s="71" t="s">
        <v>1290</v>
      </c>
      <c r="E62" s="72" t="s">
        <v>1162</v>
      </c>
      <c r="F62" s="72" t="s">
        <v>30</v>
      </c>
      <c r="G62" s="216" t="s">
        <v>414</v>
      </c>
      <c r="H62" s="295">
        <v>39940</v>
      </c>
      <c r="I62" s="52">
        <v>10.27</v>
      </c>
      <c r="J62" s="53">
        <v>87.03636672221184</v>
      </c>
      <c r="K62" s="54">
        <v>29.26</v>
      </c>
      <c r="L62" s="53">
        <v>51.142546008929564</v>
      </c>
      <c r="M62" s="55">
        <v>165</v>
      </c>
      <c r="N62" s="53">
        <v>78.43584014838544</v>
      </c>
      <c r="O62" s="56">
        <v>375</v>
      </c>
      <c r="P62" s="53">
        <v>54.08268858800774</v>
      </c>
      <c r="Q62" s="57">
        <v>14</v>
      </c>
      <c r="R62" s="58">
        <v>42.70297029702971</v>
      </c>
      <c r="S62" s="214"/>
    </row>
    <row r="63" spans="2:19" ht="15">
      <c r="B63" s="42">
        <f t="shared" si="1"/>
        <v>59</v>
      </c>
      <c r="C63" s="43">
        <f t="shared" si="0"/>
        <v>313.39366121659924</v>
      </c>
      <c r="D63" s="71" t="s">
        <v>1291</v>
      </c>
      <c r="E63" s="72" t="s">
        <v>1046</v>
      </c>
      <c r="F63" s="72" t="s">
        <v>54</v>
      </c>
      <c r="G63" s="222" t="s">
        <v>1292</v>
      </c>
      <c r="H63" s="299">
        <v>39637</v>
      </c>
      <c r="I63" s="52">
        <v>13.96</v>
      </c>
      <c r="J63" s="53">
        <v>56.14972535950119</v>
      </c>
      <c r="K63" s="54">
        <v>19.55</v>
      </c>
      <c r="L63" s="53">
        <v>72.00194034431213</v>
      </c>
      <c r="M63" s="55">
        <v>143</v>
      </c>
      <c r="N63" s="53">
        <v>58.31106146193406</v>
      </c>
      <c r="O63" s="56">
        <v>373</v>
      </c>
      <c r="P63" s="53">
        <v>53.732914248871694</v>
      </c>
      <c r="Q63" s="57">
        <v>58</v>
      </c>
      <c r="R63" s="82">
        <v>73.1980198019802</v>
      </c>
      <c r="S63" s="214"/>
    </row>
    <row r="64" spans="2:19" ht="15">
      <c r="B64" s="42">
        <f t="shared" si="1"/>
        <v>60</v>
      </c>
      <c r="C64" s="43">
        <f t="shared" si="0"/>
        <v>312.39846902818493</v>
      </c>
      <c r="D64" s="71" t="s">
        <v>1293</v>
      </c>
      <c r="E64" s="72" t="s">
        <v>984</v>
      </c>
      <c r="F64" s="72" t="s">
        <v>364</v>
      </c>
      <c r="G64" s="157" t="s">
        <v>113</v>
      </c>
      <c r="H64" s="152">
        <v>40037</v>
      </c>
      <c r="I64" s="52">
        <v>14.5</v>
      </c>
      <c r="J64" s="122">
        <v>51.62972906251915</v>
      </c>
      <c r="K64" s="123">
        <v>12.6</v>
      </c>
      <c r="L64" s="122">
        <v>86.93219684595053</v>
      </c>
      <c r="M64" s="124">
        <v>126</v>
      </c>
      <c r="N64" s="122">
        <v>42.760096113312514</v>
      </c>
      <c r="O64" s="125">
        <v>472</v>
      </c>
      <c r="P64" s="122">
        <v>71.04674403610574</v>
      </c>
      <c r="Q64" s="126">
        <v>39</v>
      </c>
      <c r="R64" s="141">
        <v>60.02970297029703</v>
      </c>
      <c r="S64" s="214"/>
    </row>
    <row r="65" spans="1:19" ht="15">
      <c r="A65" s="140"/>
      <c r="B65" s="42">
        <f t="shared" si="1"/>
        <v>61</v>
      </c>
      <c r="C65" s="43">
        <f t="shared" si="0"/>
        <v>310.4053564222072</v>
      </c>
      <c r="D65" s="71" t="s">
        <v>1294</v>
      </c>
      <c r="E65" s="72" t="s">
        <v>1080</v>
      </c>
      <c r="F65" s="72" t="s">
        <v>177</v>
      </c>
      <c r="G65" s="157" t="s">
        <v>178</v>
      </c>
      <c r="H65" s="155">
        <v>39967</v>
      </c>
      <c r="I65" s="52">
        <v>15.2</v>
      </c>
      <c r="J65" s="53">
        <v>45.77047460346836</v>
      </c>
      <c r="K65" s="54">
        <v>17.2</v>
      </c>
      <c r="L65" s="53">
        <v>77.05030045637692</v>
      </c>
      <c r="M65" s="55">
        <v>168</v>
      </c>
      <c r="N65" s="53">
        <v>81.18012815108335</v>
      </c>
      <c r="O65" s="56">
        <v>430</v>
      </c>
      <c r="P65" s="53">
        <v>63.70148291424887</v>
      </c>
      <c r="Q65" s="57">
        <v>14</v>
      </c>
      <c r="R65" s="82">
        <v>42.70297029702971</v>
      </c>
      <c r="S65" s="214"/>
    </row>
    <row r="66" spans="1:19" ht="15">
      <c r="A66" s="140"/>
      <c r="B66" s="42">
        <f t="shared" si="1"/>
        <v>62</v>
      </c>
      <c r="C66" s="43">
        <f t="shared" si="0"/>
        <v>309.2548563016592</v>
      </c>
      <c r="D66" s="71" t="s">
        <v>1295</v>
      </c>
      <c r="E66" s="72" t="s">
        <v>1255</v>
      </c>
      <c r="F66" s="72" t="s">
        <v>30</v>
      </c>
      <c r="G66" s="172" t="s">
        <v>414</v>
      </c>
      <c r="H66" s="295">
        <v>39946</v>
      </c>
      <c r="I66" s="52">
        <v>13.83</v>
      </c>
      <c r="J66" s="53">
        <v>57.23787261618206</v>
      </c>
      <c r="K66" s="54">
        <v>12.73</v>
      </c>
      <c r="L66" s="53">
        <v>86.6529258610278</v>
      </c>
      <c r="M66" s="55">
        <v>148</v>
      </c>
      <c r="N66" s="53">
        <v>62.88487479976391</v>
      </c>
      <c r="O66" s="56">
        <v>360</v>
      </c>
      <c r="P66" s="53">
        <v>51.45938104448743</v>
      </c>
      <c r="Q66" s="57">
        <v>26</v>
      </c>
      <c r="R66" s="82">
        <v>51.019801980198025</v>
      </c>
      <c r="S66" s="214"/>
    </row>
    <row r="67" spans="1:19" ht="15">
      <c r="A67" s="140"/>
      <c r="B67" s="42">
        <f t="shared" si="1"/>
        <v>63</v>
      </c>
      <c r="C67" s="43">
        <f t="shared" si="0"/>
        <v>308.5985531268087</v>
      </c>
      <c r="D67" s="71" t="s">
        <v>1296</v>
      </c>
      <c r="E67" s="72" t="s">
        <v>1009</v>
      </c>
      <c r="F67" s="72" t="s">
        <v>20</v>
      </c>
      <c r="G67" s="157" t="s">
        <v>21</v>
      </c>
      <c r="H67" s="155">
        <v>39647</v>
      </c>
      <c r="I67" s="52">
        <v>11.7</v>
      </c>
      <c r="J67" s="53">
        <v>75.06674689872236</v>
      </c>
      <c r="K67" s="54">
        <v>18.9</v>
      </c>
      <c r="L67" s="53">
        <v>73.3982952689258</v>
      </c>
      <c r="M67" s="55">
        <v>159</v>
      </c>
      <c r="N67" s="53">
        <v>72.94726414298961</v>
      </c>
      <c r="O67" s="56">
        <v>225</v>
      </c>
      <c r="P67" s="53">
        <v>27.849613152804643</v>
      </c>
      <c r="Q67" s="57">
        <v>38</v>
      </c>
      <c r="R67" s="82">
        <v>59.33663366336634</v>
      </c>
      <c r="S67" s="214"/>
    </row>
    <row r="68" spans="1:19" ht="15">
      <c r="A68" s="140"/>
      <c r="B68" s="42">
        <f t="shared" si="1"/>
        <v>64</v>
      </c>
      <c r="C68" s="43">
        <f t="shared" si="0"/>
        <v>307.62856480818857</v>
      </c>
      <c r="D68" s="71" t="s">
        <v>1297</v>
      </c>
      <c r="E68" s="72" t="s">
        <v>1298</v>
      </c>
      <c r="F68" s="72" t="s">
        <v>126</v>
      </c>
      <c r="G68" s="222" t="s">
        <v>215</v>
      </c>
      <c r="H68" s="155" t="s">
        <v>537</v>
      </c>
      <c r="I68" s="52">
        <v>11.9</v>
      </c>
      <c r="J68" s="53">
        <v>73.3926741961364</v>
      </c>
      <c r="K68" s="54">
        <v>25.1</v>
      </c>
      <c r="L68" s="53">
        <v>60.07921752645701</v>
      </c>
      <c r="M68" s="55">
        <v>150</v>
      </c>
      <c r="N68" s="53">
        <v>64.71440013489584</v>
      </c>
      <c r="O68" s="56">
        <v>380</v>
      </c>
      <c r="P68" s="53">
        <v>54.957124435847845</v>
      </c>
      <c r="Q68" s="57">
        <v>31</v>
      </c>
      <c r="R68" s="82">
        <v>54.48514851485149</v>
      </c>
      <c r="S68" s="214"/>
    </row>
    <row r="69" spans="1:19" ht="15">
      <c r="A69" s="140"/>
      <c r="B69" s="42">
        <f t="shared" si="1"/>
        <v>65</v>
      </c>
      <c r="C69" s="43">
        <f aca="true" t="shared" si="2" ref="C69:C132">+J69+L69+N69+P69+R69+T69</f>
        <v>303.81488973207</v>
      </c>
      <c r="D69" s="71" t="s">
        <v>1299</v>
      </c>
      <c r="E69" s="72" t="s">
        <v>1181</v>
      </c>
      <c r="F69" s="72" t="s">
        <v>364</v>
      </c>
      <c r="G69" s="157" t="s">
        <v>113</v>
      </c>
      <c r="H69" s="155">
        <v>39995</v>
      </c>
      <c r="I69" s="52">
        <v>13.8</v>
      </c>
      <c r="J69" s="122">
        <v>57.488983521569935</v>
      </c>
      <c r="K69" s="123">
        <v>18.4</v>
      </c>
      <c r="L69" s="122">
        <v>74.47241444170555</v>
      </c>
      <c r="M69" s="124">
        <v>143</v>
      </c>
      <c r="N69" s="122">
        <v>58.31106146193406</v>
      </c>
      <c r="O69" s="125">
        <v>451</v>
      </c>
      <c r="P69" s="122">
        <v>67.37411347517731</v>
      </c>
      <c r="Q69" s="126">
        <v>19</v>
      </c>
      <c r="R69" s="141">
        <v>46.16831683168317</v>
      </c>
      <c r="S69" s="214"/>
    </row>
    <row r="70" spans="1:19" ht="15">
      <c r="A70" s="140"/>
      <c r="B70" s="42">
        <f aca="true" t="shared" si="3" ref="B70:B133">+B69+1</f>
        <v>66</v>
      </c>
      <c r="C70" s="43">
        <f t="shared" si="2"/>
        <v>303.00670757564956</v>
      </c>
      <c r="D70" s="71" t="s">
        <v>1300</v>
      </c>
      <c r="E70" s="72" t="s">
        <v>1116</v>
      </c>
      <c r="F70" s="72" t="s">
        <v>20</v>
      </c>
      <c r="G70" s="157" t="s">
        <v>230</v>
      </c>
      <c r="H70" s="155">
        <v>40392</v>
      </c>
      <c r="I70" s="52">
        <v>12.46</v>
      </c>
      <c r="J70" s="53">
        <v>68.70527062889576</v>
      </c>
      <c r="K70" s="54">
        <v>21</v>
      </c>
      <c r="L70" s="53">
        <v>68.88699474325088</v>
      </c>
      <c r="M70" s="55">
        <v>147</v>
      </c>
      <c r="N70" s="53">
        <v>61.970112132197926</v>
      </c>
      <c r="O70" s="56">
        <v>421</v>
      </c>
      <c r="P70" s="53">
        <v>62.12749838813669</v>
      </c>
      <c r="Q70" s="57">
        <v>12</v>
      </c>
      <c r="R70" s="82">
        <v>41.31683168316832</v>
      </c>
      <c r="S70" s="214"/>
    </row>
    <row r="71" spans="1:19" ht="15">
      <c r="A71" s="140"/>
      <c r="B71" s="42">
        <f t="shared" si="3"/>
        <v>67</v>
      </c>
      <c r="C71" s="43">
        <f t="shared" si="2"/>
        <v>302.8739737622703</v>
      </c>
      <c r="D71" s="71" t="s">
        <v>1301</v>
      </c>
      <c r="E71" s="72" t="s">
        <v>1037</v>
      </c>
      <c r="F71" s="72" t="s">
        <v>30</v>
      </c>
      <c r="G71" s="172" t="s">
        <v>414</v>
      </c>
      <c r="H71" s="294">
        <v>39620</v>
      </c>
      <c r="I71" s="52">
        <v>12.28</v>
      </c>
      <c r="J71" s="53">
        <v>70.21193606122311</v>
      </c>
      <c r="K71" s="54">
        <v>15.48</v>
      </c>
      <c r="L71" s="53">
        <v>80.74527041073922</v>
      </c>
      <c r="M71" s="55">
        <v>130</v>
      </c>
      <c r="N71" s="53">
        <v>46.41914678357641</v>
      </c>
      <c r="O71" s="56">
        <v>405</v>
      </c>
      <c r="P71" s="53">
        <v>59.329303675048365</v>
      </c>
      <c r="Q71" s="57">
        <v>19</v>
      </c>
      <c r="R71" s="82">
        <v>46.16831683168317</v>
      </c>
      <c r="S71" s="214"/>
    </row>
    <row r="72" spans="1:19" ht="15">
      <c r="A72" s="140"/>
      <c r="B72" s="42">
        <f t="shared" si="3"/>
        <v>68</v>
      </c>
      <c r="C72" s="43">
        <f t="shared" si="2"/>
        <v>300.3140493759344</v>
      </c>
      <c r="D72" s="71" t="s">
        <v>1302</v>
      </c>
      <c r="E72" s="72" t="s">
        <v>1158</v>
      </c>
      <c r="F72" s="72" t="s">
        <v>248</v>
      </c>
      <c r="G72" s="174" t="s">
        <v>249</v>
      </c>
      <c r="H72" s="155">
        <v>40042</v>
      </c>
      <c r="I72" s="52">
        <v>13</v>
      </c>
      <c r="J72" s="53">
        <v>64.18527433191372</v>
      </c>
      <c r="K72" s="54">
        <v>24.8</v>
      </c>
      <c r="L72" s="53">
        <v>60.72368903012485</v>
      </c>
      <c r="M72" s="55">
        <v>140</v>
      </c>
      <c r="N72" s="53">
        <v>55.56677345923612</v>
      </c>
      <c r="O72" s="56">
        <v>380</v>
      </c>
      <c r="P72" s="53">
        <v>54.957124435847845</v>
      </c>
      <c r="Q72" s="57">
        <v>46</v>
      </c>
      <c r="R72" s="82">
        <v>64.88118811881188</v>
      </c>
      <c r="S72" s="214"/>
    </row>
    <row r="73" spans="1:19" ht="15">
      <c r="A73" s="140"/>
      <c r="B73" s="42">
        <f t="shared" si="3"/>
        <v>69</v>
      </c>
      <c r="C73" s="43">
        <f t="shared" si="2"/>
        <v>299.4597342332398</v>
      </c>
      <c r="D73" s="71" t="s">
        <v>1303</v>
      </c>
      <c r="E73" s="72" t="s">
        <v>973</v>
      </c>
      <c r="F73" s="72" t="s">
        <v>126</v>
      </c>
      <c r="G73" s="220" t="s">
        <v>127</v>
      </c>
      <c r="H73" s="152">
        <v>40340</v>
      </c>
      <c r="I73" s="52">
        <v>12.78</v>
      </c>
      <c r="J73" s="53">
        <v>66.02675430475826</v>
      </c>
      <c r="K73" s="54">
        <v>21.73</v>
      </c>
      <c r="L73" s="53">
        <v>67.31878075099246</v>
      </c>
      <c r="M73" s="55">
        <v>156</v>
      </c>
      <c r="N73" s="53">
        <v>70.2029761402917</v>
      </c>
      <c r="O73" s="56">
        <v>370</v>
      </c>
      <c r="P73" s="53">
        <v>53.20825274016764</v>
      </c>
      <c r="Q73" s="57">
        <v>14</v>
      </c>
      <c r="R73" s="82">
        <v>42.70297029702971</v>
      </c>
      <c r="S73" s="214"/>
    </row>
    <row r="74" spans="1:19" ht="15">
      <c r="A74" s="140"/>
      <c r="B74" s="42">
        <f t="shared" si="3"/>
        <v>70</v>
      </c>
      <c r="C74" s="43">
        <f t="shared" si="2"/>
        <v>296.80111754923644</v>
      </c>
      <c r="D74" s="71" t="s">
        <v>1304</v>
      </c>
      <c r="E74" s="72" t="s">
        <v>1037</v>
      </c>
      <c r="F74" s="72" t="s">
        <v>20</v>
      </c>
      <c r="G74" s="157" t="s">
        <v>21</v>
      </c>
      <c r="H74" s="155">
        <v>39696</v>
      </c>
      <c r="I74" s="52">
        <v>13.1</v>
      </c>
      <c r="J74" s="53">
        <v>63.34823798062075</v>
      </c>
      <c r="K74" s="54">
        <v>18.6</v>
      </c>
      <c r="L74" s="53">
        <v>74.04276677259364</v>
      </c>
      <c r="M74" s="55">
        <v>125</v>
      </c>
      <c r="N74" s="53">
        <v>41.84533344574655</v>
      </c>
      <c r="O74" s="56">
        <v>367</v>
      </c>
      <c r="P74" s="53">
        <v>52.68359123146358</v>
      </c>
      <c r="Q74" s="57">
        <v>46</v>
      </c>
      <c r="R74" s="82">
        <v>64.88118811881188</v>
      </c>
      <c r="S74" s="214"/>
    </row>
    <row r="75" spans="1:19" ht="15">
      <c r="A75" s="140"/>
      <c r="B75" s="42">
        <f t="shared" si="3"/>
        <v>71</v>
      </c>
      <c r="C75" s="43">
        <f t="shared" si="2"/>
        <v>296.3006994463247</v>
      </c>
      <c r="D75" s="71" t="s">
        <v>1305</v>
      </c>
      <c r="E75" s="72" t="s">
        <v>993</v>
      </c>
      <c r="F75" s="72" t="s">
        <v>20</v>
      </c>
      <c r="G75" s="157" t="s">
        <v>230</v>
      </c>
      <c r="H75" s="155">
        <v>39473</v>
      </c>
      <c r="I75" s="52">
        <v>13.23</v>
      </c>
      <c r="J75" s="53">
        <v>62.26009072393988</v>
      </c>
      <c r="K75" s="54">
        <v>13</v>
      </c>
      <c r="L75" s="53">
        <v>86.07290150772674</v>
      </c>
      <c r="M75" s="55">
        <v>127</v>
      </c>
      <c r="N75" s="53">
        <v>43.674858780878495</v>
      </c>
      <c r="O75" s="56">
        <v>410</v>
      </c>
      <c r="P75" s="53">
        <v>60.20373952288847</v>
      </c>
      <c r="Q75" s="57">
        <v>16</v>
      </c>
      <c r="R75" s="82">
        <v>44.08910891089109</v>
      </c>
      <c r="S75" s="214"/>
    </row>
    <row r="76" spans="1:19" ht="15">
      <c r="A76" s="140"/>
      <c r="B76" s="42">
        <f t="shared" si="3"/>
        <v>72</v>
      </c>
      <c r="C76" s="43">
        <f t="shared" si="2"/>
        <v>293.95441132930756</v>
      </c>
      <c r="D76" s="71" t="s">
        <v>1306</v>
      </c>
      <c r="E76" s="72" t="s">
        <v>1007</v>
      </c>
      <c r="F76" s="72" t="s">
        <v>177</v>
      </c>
      <c r="G76" s="157" t="s">
        <v>178</v>
      </c>
      <c r="H76" s="155">
        <v>39901</v>
      </c>
      <c r="I76" s="52">
        <v>13.5</v>
      </c>
      <c r="J76" s="53">
        <v>60.00009257544886</v>
      </c>
      <c r="K76" s="54">
        <v>46.4</v>
      </c>
      <c r="L76" s="53">
        <v>14.321740766040065</v>
      </c>
      <c r="M76" s="55">
        <v>189</v>
      </c>
      <c r="N76" s="53">
        <v>100.39014416996878</v>
      </c>
      <c r="O76" s="56">
        <v>440</v>
      </c>
      <c r="P76" s="53">
        <v>65.45035460992908</v>
      </c>
      <c r="Q76" s="57">
        <v>30</v>
      </c>
      <c r="R76" s="82">
        <v>53.79207920792079</v>
      </c>
      <c r="S76" s="214"/>
    </row>
    <row r="77" spans="1:19" ht="15">
      <c r="A77" s="140"/>
      <c r="B77" s="42">
        <f t="shared" si="3"/>
        <v>73</v>
      </c>
      <c r="C77" s="43">
        <f t="shared" si="2"/>
        <v>293.75631451773324</v>
      </c>
      <c r="D77" s="71" t="s">
        <v>1124</v>
      </c>
      <c r="E77" s="72" t="s">
        <v>1307</v>
      </c>
      <c r="F77" s="72" t="s">
        <v>30</v>
      </c>
      <c r="G77" s="157" t="s">
        <v>72</v>
      </c>
      <c r="H77" s="155">
        <v>40681</v>
      </c>
      <c r="I77" s="52">
        <v>13.9</v>
      </c>
      <c r="J77" s="53">
        <v>56.65194717027697</v>
      </c>
      <c r="K77" s="54">
        <v>12.3</v>
      </c>
      <c r="L77" s="53">
        <v>87.57666834961837</v>
      </c>
      <c r="M77" s="55">
        <v>144</v>
      </c>
      <c r="N77" s="53">
        <v>59.22582412950001</v>
      </c>
      <c r="O77" s="56">
        <v>330</v>
      </c>
      <c r="P77" s="53">
        <v>46.21276595744681</v>
      </c>
      <c r="Q77" s="57">
        <v>16</v>
      </c>
      <c r="R77" s="82">
        <v>44.08910891089109</v>
      </c>
      <c r="S77" s="214"/>
    </row>
    <row r="78" spans="1:19" ht="15">
      <c r="A78" s="140"/>
      <c r="B78" s="42">
        <f t="shared" si="3"/>
        <v>74</v>
      </c>
      <c r="C78" s="43">
        <f t="shared" si="2"/>
        <v>292.91256766693107</v>
      </c>
      <c r="D78" s="71" t="s">
        <v>1308</v>
      </c>
      <c r="E78" s="72" t="s">
        <v>1009</v>
      </c>
      <c r="F78" s="72" t="s">
        <v>30</v>
      </c>
      <c r="G78" s="157" t="s">
        <v>31</v>
      </c>
      <c r="H78" s="155">
        <v>39579</v>
      </c>
      <c r="I78" s="52">
        <v>13.3</v>
      </c>
      <c r="J78" s="53">
        <v>61.67416527803479</v>
      </c>
      <c r="K78" s="54">
        <v>15.4</v>
      </c>
      <c r="L78" s="53">
        <v>80.91712947838398</v>
      </c>
      <c r="M78" s="55">
        <v>133</v>
      </c>
      <c r="N78" s="53">
        <v>49.16343478627432</v>
      </c>
      <c r="O78" s="56">
        <v>400</v>
      </c>
      <c r="P78" s="53">
        <v>58.45486782720826</v>
      </c>
      <c r="Q78" s="57">
        <v>14</v>
      </c>
      <c r="R78" s="82">
        <v>42.70297029702971</v>
      </c>
      <c r="S78" s="214"/>
    </row>
    <row r="79" spans="1:19" ht="15">
      <c r="A79" s="140"/>
      <c r="B79" s="42">
        <f t="shared" si="3"/>
        <v>75</v>
      </c>
      <c r="C79" s="43">
        <f t="shared" si="2"/>
        <v>290.81979265013285</v>
      </c>
      <c r="D79" s="71" t="s">
        <v>1309</v>
      </c>
      <c r="E79" s="72" t="s">
        <v>1248</v>
      </c>
      <c r="F79" s="72" t="s">
        <v>54</v>
      </c>
      <c r="G79" s="215" t="s">
        <v>1292</v>
      </c>
      <c r="H79" s="299">
        <v>39861</v>
      </c>
      <c r="I79" s="52">
        <v>13.75</v>
      </c>
      <c r="J79" s="53">
        <v>57.90750169721643</v>
      </c>
      <c r="K79" s="54">
        <v>13</v>
      </c>
      <c r="L79" s="53">
        <v>86.07290150772674</v>
      </c>
      <c r="M79" s="55">
        <v>135</v>
      </c>
      <c r="N79" s="53">
        <v>50.99296012140627</v>
      </c>
      <c r="O79" s="56">
        <v>330</v>
      </c>
      <c r="P79" s="53">
        <v>46.21276595744681</v>
      </c>
      <c r="Q79" s="57">
        <v>24</v>
      </c>
      <c r="R79" s="82">
        <v>49.633663366336634</v>
      </c>
      <c r="S79" s="214"/>
    </row>
    <row r="80" spans="1:19" ht="15">
      <c r="A80" s="140"/>
      <c r="B80" s="42">
        <f t="shared" si="3"/>
        <v>76</v>
      </c>
      <c r="C80" s="43">
        <f t="shared" si="2"/>
        <v>290.50057722611496</v>
      </c>
      <c r="D80" s="71" t="s">
        <v>1232</v>
      </c>
      <c r="E80" s="72" t="s">
        <v>1162</v>
      </c>
      <c r="F80" s="72" t="s">
        <v>30</v>
      </c>
      <c r="G80" s="216" t="s">
        <v>414</v>
      </c>
      <c r="H80" s="295">
        <v>39510</v>
      </c>
      <c r="I80" s="52">
        <v>10.06</v>
      </c>
      <c r="J80" s="53">
        <v>88.79414305992707</v>
      </c>
      <c r="K80" s="54">
        <v>31.21</v>
      </c>
      <c r="L80" s="53">
        <v>46.953481235088574</v>
      </c>
      <c r="M80" s="55">
        <v>125</v>
      </c>
      <c r="N80" s="53">
        <v>41.84533344574655</v>
      </c>
      <c r="O80" s="56">
        <v>380</v>
      </c>
      <c r="P80" s="53">
        <v>54.957124435847845</v>
      </c>
      <c r="Q80" s="57">
        <v>36</v>
      </c>
      <c r="R80" s="82">
        <v>57.95049504950495</v>
      </c>
      <c r="S80" s="214"/>
    </row>
    <row r="81" spans="1:19" ht="15">
      <c r="A81" s="140"/>
      <c r="B81" s="42">
        <f t="shared" si="3"/>
        <v>77</v>
      </c>
      <c r="C81" s="43">
        <f t="shared" si="2"/>
        <v>288.82322896733706</v>
      </c>
      <c r="D81" s="71" t="s">
        <v>1310</v>
      </c>
      <c r="E81" s="72" t="s">
        <v>1248</v>
      </c>
      <c r="F81" s="72" t="s">
        <v>30</v>
      </c>
      <c r="G81" s="153" t="s">
        <v>31</v>
      </c>
      <c r="H81" s="155">
        <v>39452</v>
      </c>
      <c r="I81" s="52">
        <v>13.1</v>
      </c>
      <c r="J81" s="53">
        <v>63.34823798062075</v>
      </c>
      <c r="K81" s="54">
        <v>26.2</v>
      </c>
      <c r="L81" s="53">
        <v>57.71615534634159</v>
      </c>
      <c r="M81" s="55">
        <v>160</v>
      </c>
      <c r="N81" s="53">
        <v>73.86202681055556</v>
      </c>
      <c r="O81" s="56">
        <v>410</v>
      </c>
      <c r="P81" s="53">
        <v>60.20373952288847</v>
      </c>
      <c r="Q81" s="57">
        <v>1</v>
      </c>
      <c r="R81" s="82">
        <v>33.693069306930695</v>
      </c>
      <c r="S81" s="214"/>
    </row>
    <row r="82" spans="1:19" ht="15">
      <c r="A82" s="140"/>
      <c r="B82" s="42">
        <f t="shared" si="3"/>
        <v>78</v>
      </c>
      <c r="C82" s="43">
        <f t="shared" si="2"/>
        <v>287.08790293215844</v>
      </c>
      <c r="D82" s="71" t="s">
        <v>1311</v>
      </c>
      <c r="E82" s="72" t="s">
        <v>993</v>
      </c>
      <c r="F82" s="72" t="s">
        <v>20</v>
      </c>
      <c r="G82" s="153" t="s">
        <v>21</v>
      </c>
      <c r="H82" s="155">
        <v>40234</v>
      </c>
      <c r="I82" s="52">
        <v>13.4</v>
      </c>
      <c r="J82" s="53">
        <v>60.837128926741826</v>
      </c>
      <c r="K82" s="54">
        <v>17.8</v>
      </c>
      <c r="L82" s="53">
        <v>75.76135744904123</v>
      </c>
      <c r="M82" s="55">
        <v>124</v>
      </c>
      <c r="N82" s="53">
        <v>40.93057077818057</v>
      </c>
      <c r="O82" s="56">
        <v>345</v>
      </c>
      <c r="P82" s="53">
        <v>48.83607350096712</v>
      </c>
      <c r="Q82" s="57">
        <v>40</v>
      </c>
      <c r="R82" s="82">
        <v>60.722772277227726</v>
      </c>
      <c r="S82" s="214"/>
    </row>
    <row r="83" spans="1:19" ht="15">
      <c r="A83" s="140"/>
      <c r="B83" s="42">
        <f t="shared" si="3"/>
        <v>79</v>
      </c>
      <c r="C83" s="43">
        <f t="shared" si="2"/>
        <v>286.9644068097682</v>
      </c>
      <c r="D83" s="71" t="s">
        <v>1312</v>
      </c>
      <c r="E83" s="72" t="s">
        <v>1313</v>
      </c>
      <c r="F83" s="72" t="s">
        <v>30</v>
      </c>
      <c r="G83" s="157" t="s">
        <v>72</v>
      </c>
      <c r="H83" s="155">
        <v>39821</v>
      </c>
      <c r="I83" s="52">
        <v>15</v>
      </c>
      <c r="J83" s="53">
        <v>47.44454730605429</v>
      </c>
      <c r="K83" s="54">
        <v>25.4</v>
      </c>
      <c r="L83" s="53">
        <v>59.43474602278917</v>
      </c>
      <c r="M83" s="55">
        <v>160</v>
      </c>
      <c r="N83" s="53">
        <v>73.86202681055556</v>
      </c>
      <c r="O83" s="56">
        <v>425</v>
      </c>
      <c r="P83" s="53">
        <v>62.82704706640877</v>
      </c>
      <c r="Q83" s="57">
        <v>15</v>
      </c>
      <c r="R83" s="82">
        <v>43.396039603960396</v>
      </c>
      <c r="S83" s="214"/>
    </row>
    <row r="84" spans="1:19" ht="15">
      <c r="A84" s="140"/>
      <c r="B84" s="42">
        <f t="shared" si="3"/>
        <v>80</v>
      </c>
      <c r="C84" s="43">
        <f t="shared" si="2"/>
        <v>286.63739488774854</v>
      </c>
      <c r="D84" s="71" t="s">
        <v>1314</v>
      </c>
      <c r="E84" s="72" t="s">
        <v>1229</v>
      </c>
      <c r="F84" s="72" t="s">
        <v>30</v>
      </c>
      <c r="G84" s="157" t="s">
        <v>72</v>
      </c>
      <c r="H84" s="155">
        <v>40151</v>
      </c>
      <c r="I84" s="52">
        <v>12.8</v>
      </c>
      <c r="J84" s="53">
        <v>65.85934703449965</v>
      </c>
      <c r="K84" s="54">
        <v>16.6</v>
      </c>
      <c r="L84" s="53">
        <v>78.3392434637126</v>
      </c>
      <c r="M84" s="55">
        <v>120</v>
      </c>
      <c r="N84" s="53">
        <v>37.271520107916686</v>
      </c>
      <c r="O84" s="56">
        <v>415</v>
      </c>
      <c r="P84" s="53">
        <v>61.07817537072856</v>
      </c>
      <c r="Q84" s="57">
        <v>16</v>
      </c>
      <c r="R84" s="82">
        <v>44.08910891089109</v>
      </c>
      <c r="S84" s="214"/>
    </row>
    <row r="85" spans="1:19" ht="15">
      <c r="A85" s="140"/>
      <c r="B85" s="42">
        <f t="shared" si="3"/>
        <v>81</v>
      </c>
      <c r="C85" s="43">
        <f t="shared" si="2"/>
        <v>285.0607487232045</v>
      </c>
      <c r="D85" s="71" t="s">
        <v>1315</v>
      </c>
      <c r="E85" s="72" t="s">
        <v>1307</v>
      </c>
      <c r="F85" s="72" t="s">
        <v>126</v>
      </c>
      <c r="G85" s="157" t="s">
        <v>127</v>
      </c>
      <c r="H85" s="154">
        <v>2011</v>
      </c>
      <c r="I85" s="52">
        <v>11.8</v>
      </c>
      <c r="J85" s="53">
        <v>74.22971054742936</v>
      </c>
      <c r="K85" s="54">
        <v>16.4</v>
      </c>
      <c r="L85" s="53">
        <v>78.7688911328245</v>
      </c>
      <c r="M85" s="55">
        <v>120</v>
      </c>
      <c r="N85" s="53">
        <v>37.271520107916686</v>
      </c>
      <c r="O85" s="56">
        <v>320</v>
      </c>
      <c r="P85" s="53">
        <v>44.463894261766605</v>
      </c>
      <c r="Q85" s="57">
        <v>25</v>
      </c>
      <c r="R85" s="82">
        <v>50.32673267326733</v>
      </c>
      <c r="S85" s="214"/>
    </row>
    <row r="86" spans="1:19" ht="15">
      <c r="A86" s="140"/>
      <c r="B86" s="42">
        <f t="shared" si="3"/>
        <v>82</v>
      </c>
      <c r="C86" s="43">
        <f t="shared" si="2"/>
        <v>284.44607147164595</v>
      </c>
      <c r="D86" s="71" t="s">
        <v>1316</v>
      </c>
      <c r="E86" s="72" t="s">
        <v>1046</v>
      </c>
      <c r="F86" s="72" t="s">
        <v>30</v>
      </c>
      <c r="G86" s="157" t="s">
        <v>72</v>
      </c>
      <c r="H86" s="155">
        <v>39847</v>
      </c>
      <c r="I86" s="52">
        <v>13.5</v>
      </c>
      <c r="J86" s="53">
        <v>60.00009257544886</v>
      </c>
      <c r="K86" s="54">
        <v>16.1</v>
      </c>
      <c r="L86" s="53">
        <v>79.41336263649234</v>
      </c>
      <c r="M86" s="55">
        <v>122</v>
      </c>
      <c r="N86" s="53">
        <v>39.10104544304863</v>
      </c>
      <c r="O86" s="56">
        <v>352</v>
      </c>
      <c r="P86" s="53">
        <v>50.06028368794327</v>
      </c>
      <c r="Q86" s="57">
        <v>33</v>
      </c>
      <c r="R86" s="82">
        <v>55.87128712871287</v>
      </c>
      <c r="S86" s="214"/>
    </row>
    <row r="87" spans="1:19" ht="15">
      <c r="A87" s="140"/>
      <c r="B87" s="42">
        <f t="shared" si="3"/>
        <v>83</v>
      </c>
      <c r="C87" s="43">
        <f t="shared" si="2"/>
        <v>283.3493564713048</v>
      </c>
      <c r="D87" s="71" t="s">
        <v>1317</v>
      </c>
      <c r="E87" s="72" t="s">
        <v>1003</v>
      </c>
      <c r="F87" s="72" t="s">
        <v>78</v>
      </c>
      <c r="G87" s="157" t="s">
        <v>795</v>
      </c>
      <c r="H87" s="305">
        <v>40192</v>
      </c>
      <c r="I87" s="52">
        <v>12.65</v>
      </c>
      <c r="J87" s="53">
        <v>67.11490156143911</v>
      </c>
      <c r="K87" s="54">
        <v>23.17</v>
      </c>
      <c r="L87" s="53">
        <v>64.2253175333868</v>
      </c>
      <c r="M87" s="55">
        <v>140</v>
      </c>
      <c r="N87" s="53">
        <v>55.56677345923612</v>
      </c>
      <c r="O87" s="56">
        <v>377</v>
      </c>
      <c r="P87" s="53">
        <v>54.432462927143774</v>
      </c>
      <c r="Q87" s="57">
        <v>13</v>
      </c>
      <c r="R87" s="82">
        <v>42.00990099009901</v>
      </c>
      <c r="S87" s="214"/>
    </row>
    <row r="88" spans="1:19" ht="15">
      <c r="A88" s="140"/>
      <c r="B88" s="42">
        <f t="shared" si="3"/>
        <v>84</v>
      </c>
      <c r="C88" s="43">
        <f t="shared" si="2"/>
        <v>281.8501393828431</v>
      </c>
      <c r="D88" s="71" t="s">
        <v>1318</v>
      </c>
      <c r="E88" s="72" t="s">
        <v>1009</v>
      </c>
      <c r="F88" s="72" t="s">
        <v>20</v>
      </c>
      <c r="G88" s="157" t="s">
        <v>21</v>
      </c>
      <c r="H88" s="155">
        <v>39963</v>
      </c>
      <c r="I88" s="52">
        <v>14.5</v>
      </c>
      <c r="J88" s="53">
        <v>51.62972906251915</v>
      </c>
      <c r="K88" s="54">
        <v>19.7</v>
      </c>
      <c r="L88" s="53">
        <v>71.67970459247822</v>
      </c>
      <c r="M88" s="55">
        <v>124</v>
      </c>
      <c r="N88" s="53">
        <v>40.93057077818057</v>
      </c>
      <c r="O88" s="56">
        <v>395</v>
      </c>
      <c r="P88" s="53">
        <v>57.58043197936816</v>
      </c>
      <c r="Q88" s="57">
        <v>39</v>
      </c>
      <c r="R88" s="82">
        <v>60.02970297029703</v>
      </c>
      <c r="S88" s="214"/>
    </row>
    <row r="89" spans="1:19" ht="15">
      <c r="A89" s="140"/>
      <c r="B89" s="42">
        <f t="shared" si="3"/>
        <v>85</v>
      </c>
      <c r="C89" s="43">
        <f t="shared" si="2"/>
        <v>279.8455188333333</v>
      </c>
      <c r="D89" s="71" t="s">
        <v>1319</v>
      </c>
      <c r="E89" s="72" t="s">
        <v>1181</v>
      </c>
      <c r="F89" s="72" t="s">
        <v>248</v>
      </c>
      <c r="G89" s="174" t="s">
        <v>249</v>
      </c>
      <c r="H89" s="152">
        <v>40587</v>
      </c>
      <c r="I89" s="52">
        <v>14.2</v>
      </c>
      <c r="J89" s="53">
        <v>54.14083811639807</v>
      </c>
      <c r="K89" s="54">
        <v>26.3</v>
      </c>
      <c r="L89" s="53">
        <v>57.50133151178564</v>
      </c>
      <c r="M89" s="55">
        <v>123</v>
      </c>
      <c r="N89" s="53">
        <v>40.0158081106146</v>
      </c>
      <c r="O89" s="56">
        <v>400</v>
      </c>
      <c r="P89" s="53">
        <v>58.45486782720826</v>
      </c>
      <c r="Q89" s="57">
        <v>53</v>
      </c>
      <c r="R89" s="82">
        <v>69.73267326732673</v>
      </c>
      <c r="S89" s="214"/>
    </row>
    <row r="90" spans="1:19" ht="15">
      <c r="A90" s="140"/>
      <c r="B90" s="42">
        <f t="shared" si="3"/>
        <v>86</v>
      </c>
      <c r="C90" s="43">
        <f t="shared" si="2"/>
        <v>279.78179565710775</v>
      </c>
      <c r="D90" s="75" t="s">
        <v>1320</v>
      </c>
      <c r="E90" s="76" t="s">
        <v>989</v>
      </c>
      <c r="F90" s="76" t="s">
        <v>112</v>
      </c>
      <c r="G90" s="220" t="s">
        <v>113</v>
      </c>
      <c r="H90" s="234">
        <v>40081</v>
      </c>
      <c r="I90" s="52">
        <v>12.8</v>
      </c>
      <c r="J90" s="122">
        <v>65.85934703449965</v>
      </c>
      <c r="K90" s="123">
        <v>40</v>
      </c>
      <c r="L90" s="122">
        <v>28.070466177620744</v>
      </c>
      <c r="M90" s="124">
        <v>157</v>
      </c>
      <c r="N90" s="122">
        <v>71.11773880785765</v>
      </c>
      <c r="O90" s="125">
        <v>438</v>
      </c>
      <c r="P90" s="122">
        <v>65.10058027079305</v>
      </c>
      <c r="Q90" s="126">
        <v>24</v>
      </c>
      <c r="R90" s="141">
        <v>49.633663366336634</v>
      </c>
      <c r="S90" s="214"/>
    </row>
    <row r="91" spans="1:19" ht="15">
      <c r="A91" s="140"/>
      <c r="B91" s="42">
        <f t="shared" si="3"/>
        <v>87</v>
      </c>
      <c r="C91" s="43">
        <f t="shared" si="2"/>
        <v>279.44057111308877</v>
      </c>
      <c r="D91" s="71" t="s">
        <v>1121</v>
      </c>
      <c r="E91" s="72" t="s">
        <v>1020</v>
      </c>
      <c r="F91" s="72" t="s">
        <v>26</v>
      </c>
      <c r="G91" s="157" t="s">
        <v>27</v>
      </c>
      <c r="H91" s="152">
        <v>40023</v>
      </c>
      <c r="I91" s="52">
        <v>13.26</v>
      </c>
      <c r="J91" s="53">
        <v>62.00897981855199</v>
      </c>
      <c r="K91" s="54">
        <v>59.1</v>
      </c>
      <c r="L91" s="53">
        <v>-12.960886222565364</v>
      </c>
      <c r="M91" s="55">
        <v>150</v>
      </c>
      <c r="N91" s="53">
        <v>64.71440013489584</v>
      </c>
      <c r="O91" s="56">
        <v>440</v>
      </c>
      <c r="P91" s="53">
        <v>65.45035460992908</v>
      </c>
      <c r="Q91" s="57">
        <v>97</v>
      </c>
      <c r="R91" s="82">
        <v>100.22772277227723</v>
      </c>
      <c r="S91" s="214"/>
    </row>
    <row r="92" spans="1:19" ht="15">
      <c r="A92" s="140"/>
      <c r="B92" s="42">
        <f t="shared" si="3"/>
        <v>88</v>
      </c>
      <c r="C92" s="43">
        <f t="shared" si="2"/>
        <v>279.0719421106606</v>
      </c>
      <c r="D92" s="71" t="s">
        <v>1317</v>
      </c>
      <c r="E92" s="72" t="s">
        <v>1248</v>
      </c>
      <c r="F92" s="72" t="s">
        <v>78</v>
      </c>
      <c r="G92" s="217" t="s">
        <v>795</v>
      </c>
      <c r="H92" s="306">
        <v>40192</v>
      </c>
      <c r="I92" s="52">
        <v>13.18</v>
      </c>
      <c r="J92" s="53">
        <v>62.678608899586365</v>
      </c>
      <c r="K92" s="54">
        <v>24.53</v>
      </c>
      <c r="L92" s="53">
        <v>61.303713383425915</v>
      </c>
      <c r="M92" s="55">
        <v>147</v>
      </c>
      <c r="N92" s="53">
        <v>61.970112132197926</v>
      </c>
      <c r="O92" s="56">
        <v>358</v>
      </c>
      <c r="P92" s="53">
        <v>51.10960670535139</v>
      </c>
      <c r="Q92" s="57">
        <v>13</v>
      </c>
      <c r="R92" s="82">
        <v>42.00990099009901</v>
      </c>
      <c r="S92" s="214"/>
    </row>
    <row r="93" spans="1:19" ht="15">
      <c r="A93" s="140"/>
      <c r="B93" s="42">
        <f t="shared" si="3"/>
        <v>89</v>
      </c>
      <c r="C93" s="43">
        <f t="shared" si="2"/>
        <v>277.81263396499276</v>
      </c>
      <c r="D93" s="71" t="s">
        <v>1321</v>
      </c>
      <c r="E93" s="72" t="s">
        <v>1009</v>
      </c>
      <c r="F93" s="72" t="s">
        <v>26</v>
      </c>
      <c r="G93" s="219" t="s">
        <v>27</v>
      </c>
      <c r="H93" s="232">
        <v>39981</v>
      </c>
      <c r="I93" s="52">
        <v>13.8</v>
      </c>
      <c r="J93" s="53">
        <v>57.488983521569935</v>
      </c>
      <c r="K93" s="54">
        <v>48</v>
      </c>
      <c r="L93" s="53">
        <v>10.884559413144885</v>
      </c>
      <c r="M93" s="55">
        <v>146</v>
      </c>
      <c r="N93" s="53">
        <v>61.05534946463197</v>
      </c>
      <c r="O93" s="56">
        <v>460</v>
      </c>
      <c r="P93" s="53">
        <v>68.9480980012895</v>
      </c>
      <c r="Q93" s="57">
        <v>67</v>
      </c>
      <c r="R93" s="82">
        <v>79.43564356435644</v>
      </c>
      <c r="S93" s="214"/>
    </row>
    <row r="94" spans="1:19" ht="15">
      <c r="A94" s="140"/>
      <c r="B94" s="42">
        <f t="shared" si="3"/>
        <v>90</v>
      </c>
      <c r="C94" s="43">
        <f t="shared" si="2"/>
        <v>276.11221908674804</v>
      </c>
      <c r="D94" s="71" t="s">
        <v>997</v>
      </c>
      <c r="E94" s="72" t="s">
        <v>1147</v>
      </c>
      <c r="F94" s="72" t="s">
        <v>1163</v>
      </c>
      <c r="G94" s="219" t="s">
        <v>686</v>
      </c>
      <c r="H94" s="236" t="s">
        <v>1322</v>
      </c>
      <c r="I94" s="52">
        <v>14.07</v>
      </c>
      <c r="J94" s="53">
        <v>55.22898537307893</v>
      </c>
      <c r="K94" s="54">
        <v>20.39</v>
      </c>
      <c r="L94" s="53">
        <v>70.19742013404218</v>
      </c>
      <c r="M94" s="55">
        <v>121</v>
      </c>
      <c r="N94" s="53">
        <v>38.18628277548265</v>
      </c>
      <c r="O94" s="56">
        <v>342</v>
      </c>
      <c r="P94" s="53">
        <v>48.31141199226306</v>
      </c>
      <c r="Q94" s="57">
        <v>45</v>
      </c>
      <c r="R94" s="82">
        <v>64.1881188118812</v>
      </c>
      <c r="S94" s="214"/>
    </row>
    <row r="95" spans="1:19" ht="15">
      <c r="A95" s="140"/>
      <c r="B95" s="42">
        <f t="shared" si="3"/>
        <v>91</v>
      </c>
      <c r="C95" s="43">
        <f t="shared" si="2"/>
        <v>275.061206047228</v>
      </c>
      <c r="D95" s="71" t="s">
        <v>1323</v>
      </c>
      <c r="E95" s="72" t="s">
        <v>1037</v>
      </c>
      <c r="F95" s="72" t="s">
        <v>30</v>
      </c>
      <c r="G95" s="218" t="s">
        <v>414</v>
      </c>
      <c r="H95" s="300">
        <v>39686</v>
      </c>
      <c r="I95" s="52">
        <v>10.2</v>
      </c>
      <c r="J95" s="53">
        <v>87.62229216811693</v>
      </c>
      <c r="K95" s="54">
        <v>20.18</v>
      </c>
      <c r="L95" s="53">
        <v>70.64855018660967</v>
      </c>
      <c r="M95" s="55">
        <v>130</v>
      </c>
      <c r="N95" s="53">
        <v>46.41914678357641</v>
      </c>
      <c r="O95" s="56">
        <v>220</v>
      </c>
      <c r="P95" s="53">
        <v>26.97517730496454</v>
      </c>
      <c r="Q95" s="57">
        <v>15</v>
      </c>
      <c r="R95" s="82">
        <v>43.396039603960396</v>
      </c>
      <c r="S95" s="214"/>
    </row>
    <row r="96" spans="1:19" ht="15">
      <c r="A96" s="140"/>
      <c r="B96" s="42">
        <f t="shared" si="3"/>
        <v>92</v>
      </c>
      <c r="C96" s="43">
        <f t="shared" si="2"/>
        <v>273.91457808761197</v>
      </c>
      <c r="D96" s="71" t="s">
        <v>1324</v>
      </c>
      <c r="E96" s="72" t="s">
        <v>1162</v>
      </c>
      <c r="F96" s="72" t="s">
        <v>20</v>
      </c>
      <c r="G96" s="219" t="s">
        <v>230</v>
      </c>
      <c r="H96" s="232">
        <v>40269</v>
      </c>
      <c r="I96" s="52">
        <v>13.63</v>
      </c>
      <c r="J96" s="53">
        <v>58.91194531876799</v>
      </c>
      <c r="K96" s="54">
        <v>21</v>
      </c>
      <c r="L96" s="53">
        <v>68.88699474325088</v>
      </c>
      <c r="M96" s="55">
        <v>145</v>
      </c>
      <c r="N96" s="53">
        <v>60.14058679706599</v>
      </c>
      <c r="O96" s="56">
        <v>333</v>
      </c>
      <c r="P96" s="53">
        <v>46.737427466150876</v>
      </c>
      <c r="Q96" s="57">
        <v>9</v>
      </c>
      <c r="R96" s="82">
        <v>39.23762376237624</v>
      </c>
      <c r="S96" s="214"/>
    </row>
    <row r="97" spans="1:19" ht="15">
      <c r="A97" s="140"/>
      <c r="B97" s="42">
        <f t="shared" si="3"/>
        <v>93</v>
      </c>
      <c r="C97" s="43">
        <f t="shared" si="2"/>
        <v>273.9125143701489</v>
      </c>
      <c r="D97" s="71" t="s">
        <v>1325</v>
      </c>
      <c r="E97" s="72" t="s">
        <v>1326</v>
      </c>
      <c r="F97" s="72" t="s">
        <v>126</v>
      </c>
      <c r="G97" s="219" t="s">
        <v>127</v>
      </c>
      <c r="H97" s="237">
        <v>2010</v>
      </c>
      <c r="I97" s="52">
        <v>11.9</v>
      </c>
      <c r="J97" s="53">
        <v>73.3926741961364</v>
      </c>
      <c r="K97" s="54">
        <v>22.1</v>
      </c>
      <c r="L97" s="53">
        <v>66.52393256313545</v>
      </c>
      <c r="M97" s="55">
        <v>118</v>
      </c>
      <c r="N97" s="53">
        <v>35.44199477278474</v>
      </c>
      <c r="O97" s="56">
        <v>290</v>
      </c>
      <c r="P97" s="53">
        <v>39.21727917472599</v>
      </c>
      <c r="Q97" s="57">
        <v>38</v>
      </c>
      <c r="R97" s="82">
        <v>59.33663366336634</v>
      </c>
      <c r="S97" s="214"/>
    </row>
    <row r="98" spans="1:19" ht="15">
      <c r="A98" s="140"/>
      <c r="B98" s="42">
        <f t="shared" si="3"/>
        <v>94</v>
      </c>
      <c r="C98" s="43">
        <f t="shared" si="2"/>
        <v>272.1901404466073</v>
      </c>
      <c r="D98" s="71" t="s">
        <v>1204</v>
      </c>
      <c r="E98" s="72" t="s">
        <v>982</v>
      </c>
      <c r="F98" s="72" t="s">
        <v>20</v>
      </c>
      <c r="G98" s="219" t="s">
        <v>230</v>
      </c>
      <c r="H98" s="232">
        <v>40226</v>
      </c>
      <c r="I98" s="52">
        <v>13.02</v>
      </c>
      <c r="J98" s="53">
        <v>64.01786706165512</v>
      </c>
      <c r="K98" s="54">
        <v>20</v>
      </c>
      <c r="L98" s="53">
        <v>71.03523308881037</v>
      </c>
      <c r="M98" s="55">
        <v>131</v>
      </c>
      <c r="N98" s="53">
        <v>47.333909451142375</v>
      </c>
      <c r="O98" s="56">
        <v>343</v>
      </c>
      <c r="P98" s="53">
        <v>48.48629916183108</v>
      </c>
      <c r="Q98" s="57">
        <v>12</v>
      </c>
      <c r="R98" s="82">
        <v>41.31683168316832</v>
      </c>
      <c r="S98" s="214"/>
    </row>
    <row r="99" spans="1:19" ht="15">
      <c r="A99" s="140"/>
      <c r="B99" s="42">
        <f t="shared" si="3"/>
        <v>95</v>
      </c>
      <c r="C99" s="43">
        <f t="shared" si="2"/>
        <v>271.26916586141016</v>
      </c>
      <c r="D99" s="71" t="s">
        <v>1327</v>
      </c>
      <c r="E99" s="72" t="s">
        <v>1162</v>
      </c>
      <c r="F99" s="72" t="s">
        <v>30</v>
      </c>
      <c r="G99" s="223" t="s">
        <v>414</v>
      </c>
      <c r="H99" s="301">
        <v>40146</v>
      </c>
      <c r="I99" s="52">
        <v>12.26</v>
      </c>
      <c r="J99" s="53">
        <v>70.3793433314817</v>
      </c>
      <c r="K99" s="54">
        <v>30.06</v>
      </c>
      <c r="L99" s="53">
        <v>49.42395533248198</v>
      </c>
      <c r="M99" s="55">
        <v>145</v>
      </c>
      <c r="N99" s="53">
        <v>60.14058679706599</v>
      </c>
      <c r="O99" s="56">
        <v>320</v>
      </c>
      <c r="P99" s="53">
        <v>44.463894261766605</v>
      </c>
      <c r="Q99" s="57">
        <v>20</v>
      </c>
      <c r="R99" s="82">
        <v>46.86138613861387</v>
      </c>
      <c r="S99" s="214"/>
    </row>
    <row r="100" spans="1:19" ht="15">
      <c r="A100" s="140"/>
      <c r="B100" s="42">
        <f t="shared" si="3"/>
        <v>96</v>
      </c>
      <c r="C100" s="43">
        <f t="shared" si="2"/>
        <v>271.26695987289287</v>
      </c>
      <c r="D100" s="71" t="s">
        <v>987</v>
      </c>
      <c r="E100" s="72" t="s">
        <v>1133</v>
      </c>
      <c r="F100" s="72" t="s">
        <v>30</v>
      </c>
      <c r="G100" s="172" t="s">
        <v>414</v>
      </c>
      <c r="H100" s="294">
        <v>39741</v>
      </c>
      <c r="I100" s="52">
        <v>11.19</v>
      </c>
      <c r="J100" s="53">
        <v>79.33563229031651</v>
      </c>
      <c r="K100" s="54">
        <v>26.2</v>
      </c>
      <c r="L100" s="53">
        <v>57.71615534634159</v>
      </c>
      <c r="M100" s="55">
        <v>135</v>
      </c>
      <c r="N100" s="53">
        <v>50.99296012140627</v>
      </c>
      <c r="O100" s="56">
        <v>345</v>
      </c>
      <c r="P100" s="53">
        <v>48.83607350096712</v>
      </c>
      <c r="Q100" s="57">
        <v>2</v>
      </c>
      <c r="R100" s="82">
        <v>34.386138613861384</v>
      </c>
      <c r="S100" s="214"/>
    </row>
    <row r="101" spans="1:19" ht="15">
      <c r="A101" s="140"/>
      <c r="B101" s="42">
        <f t="shared" si="3"/>
        <v>97</v>
      </c>
      <c r="C101" s="43">
        <f t="shared" si="2"/>
        <v>268.80801380387487</v>
      </c>
      <c r="D101" s="71" t="s">
        <v>1328</v>
      </c>
      <c r="E101" s="72" t="s">
        <v>1023</v>
      </c>
      <c r="F101" s="72" t="s">
        <v>126</v>
      </c>
      <c r="G101" s="157" t="s">
        <v>127</v>
      </c>
      <c r="H101" s="154">
        <v>2011</v>
      </c>
      <c r="I101" s="52">
        <v>14.2</v>
      </c>
      <c r="J101" s="53">
        <v>54.14083811639807</v>
      </c>
      <c r="K101" s="54">
        <v>28.12</v>
      </c>
      <c r="L101" s="53">
        <v>53.59153772286738</v>
      </c>
      <c r="M101" s="55">
        <v>130</v>
      </c>
      <c r="N101" s="53">
        <v>46.41914678357641</v>
      </c>
      <c r="O101" s="56">
        <v>390</v>
      </c>
      <c r="P101" s="53">
        <v>56.70599613152805</v>
      </c>
      <c r="Q101" s="57">
        <v>36</v>
      </c>
      <c r="R101" s="82">
        <v>57.95049504950495</v>
      </c>
      <c r="S101" s="214"/>
    </row>
    <row r="102" spans="1:19" ht="15">
      <c r="A102" s="140"/>
      <c r="B102" s="42">
        <f t="shared" si="3"/>
        <v>98</v>
      </c>
      <c r="C102" s="43">
        <f t="shared" si="2"/>
        <v>267.20533305495707</v>
      </c>
      <c r="D102" s="71" t="s">
        <v>1306</v>
      </c>
      <c r="E102" s="72" t="s">
        <v>1107</v>
      </c>
      <c r="F102" s="72" t="s">
        <v>177</v>
      </c>
      <c r="G102" s="220" t="s">
        <v>178</v>
      </c>
      <c r="H102" s="233">
        <v>40701</v>
      </c>
      <c r="I102" s="52">
        <v>15.2</v>
      </c>
      <c r="J102" s="53">
        <v>45.77047460346836</v>
      </c>
      <c r="K102" s="54">
        <v>38.6</v>
      </c>
      <c r="L102" s="53">
        <v>31.07799986140401</v>
      </c>
      <c r="M102" s="55">
        <v>168</v>
      </c>
      <c r="N102" s="53">
        <v>81.18012815108335</v>
      </c>
      <c r="O102" s="56">
        <v>430</v>
      </c>
      <c r="P102" s="53">
        <v>63.70148291424887</v>
      </c>
      <c r="Q102" s="57">
        <v>18</v>
      </c>
      <c r="R102" s="82">
        <v>45.475247524752476</v>
      </c>
      <c r="S102" s="214"/>
    </row>
    <row r="103" spans="1:19" ht="15">
      <c r="A103" s="140"/>
      <c r="B103" s="42">
        <f t="shared" si="3"/>
        <v>99</v>
      </c>
      <c r="C103" s="43">
        <f t="shared" si="2"/>
        <v>266.3955117915575</v>
      </c>
      <c r="D103" s="71" t="s">
        <v>1329</v>
      </c>
      <c r="E103" s="72" t="s">
        <v>1023</v>
      </c>
      <c r="F103" s="72" t="s">
        <v>30</v>
      </c>
      <c r="G103" s="216" t="s">
        <v>414</v>
      </c>
      <c r="H103" s="295">
        <v>40038</v>
      </c>
      <c r="I103" s="52">
        <v>15.52</v>
      </c>
      <c r="J103" s="53">
        <v>43.09195827933084</v>
      </c>
      <c r="K103" s="54">
        <v>11.66</v>
      </c>
      <c r="L103" s="53">
        <v>88.95154089077644</v>
      </c>
      <c r="M103" s="55">
        <v>140</v>
      </c>
      <c r="N103" s="53">
        <v>55.56677345923612</v>
      </c>
      <c r="O103" s="56">
        <v>280</v>
      </c>
      <c r="P103" s="53">
        <v>37.46840747904578</v>
      </c>
      <c r="Q103" s="57">
        <v>12</v>
      </c>
      <c r="R103" s="82">
        <v>41.31683168316832</v>
      </c>
      <c r="S103" s="214"/>
    </row>
    <row r="104" spans="1:19" ht="15">
      <c r="A104" s="140"/>
      <c r="B104" s="42">
        <f t="shared" si="3"/>
        <v>100</v>
      </c>
      <c r="C104" s="43">
        <f t="shared" si="2"/>
        <v>265.2786072873305</v>
      </c>
      <c r="D104" s="71" t="s">
        <v>1330</v>
      </c>
      <c r="E104" s="72" t="s">
        <v>1009</v>
      </c>
      <c r="F104" s="72" t="s">
        <v>30</v>
      </c>
      <c r="G104" s="153" t="s">
        <v>31</v>
      </c>
      <c r="H104" s="155">
        <v>39713</v>
      </c>
      <c r="I104" s="52">
        <v>14.7</v>
      </c>
      <c r="J104" s="53">
        <v>49.955656359933215</v>
      </c>
      <c r="K104" s="54">
        <v>22.3</v>
      </c>
      <c r="L104" s="53">
        <v>66.09428489402356</v>
      </c>
      <c r="M104" s="55">
        <v>130</v>
      </c>
      <c r="N104" s="53">
        <v>46.41914678357641</v>
      </c>
      <c r="O104" s="56">
        <v>350</v>
      </c>
      <c r="P104" s="53">
        <v>49.71050934880722</v>
      </c>
      <c r="Q104" s="57">
        <v>29</v>
      </c>
      <c r="R104" s="82">
        <v>53.0990099009901</v>
      </c>
      <c r="S104" s="214"/>
    </row>
    <row r="105" spans="1:19" ht="15">
      <c r="A105" s="140"/>
      <c r="B105" s="42">
        <f t="shared" si="3"/>
        <v>101</v>
      </c>
      <c r="C105" s="43">
        <f t="shared" si="2"/>
        <v>265.2551107712087</v>
      </c>
      <c r="D105" s="71" t="s">
        <v>1272</v>
      </c>
      <c r="E105" s="72" t="s">
        <v>984</v>
      </c>
      <c r="F105" s="72" t="s">
        <v>126</v>
      </c>
      <c r="G105" s="215" t="s">
        <v>215</v>
      </c>
      <c r="H105" s="152" t="s">
        <v>548</v>
      </c>
      <c r="I105" s="52">
        <v>13.6</v>
      </c>
      <c r="J105" s="53">
        <v>59.163056224155895</v>
      </c>
      <c r="K105" s="54">
        <v>26.4</v>
      </c>
      <c r="L105" s="53">
        <v>57.28650767722969</v>
      </c>
      <c r="M105" s="55">
        <v>133</v>
      </c>
      <c r="N105" s="53">
        <v>49.16343478627432</v>
      </c>
      <c r="O105" s="56">
        <v>320</v>
      </c>
      <c r="P105" s="53">
        <v>44.463894261766605</v>
      </c>
      <c r="Q105" s="57">
        <v>32</v>
      </c>
      <c r="R105" s="82">
        <v>55.178217821782184</v>
      </c>
      <c r="S105" s="214"/>
    </row>
    <row r="106" spans="1:19" ht="15">
      <c r="A106" s="140"/>
      <c r="B106" s="42">
        <f t="shared" si="3"/>
        <v>102</v>
      </c>
      <c r="C106" s="43">
        <f t="shared" si="2"/>
        <v>264.5021886394254</v>
      </c>
      <c r="D106" s="71" t="s">
        <v>1331</v>
      </c>
      <c r="E106" s="72" t="s">
        <v>997</v>
      </c>
      <c r="F106" s="72" t="s">
        <v>78</v>
      </c>
      <c r="G106" s="153" t="s">
        <v>795</v>
      </c>
      <c r="H106" s="305">
        <v>39962</v>
      </c>
      <c r="I106" s="52">
        <v>13.59</v>
      </c>
      <c r="J106" s="53">
        <v>59.24675985928519</v>
      </c>
      <c r="K106" s="54">
        <v>24.56</v>
      </c>
      <c r="L106" s="53">
        <v>61.23926623305913</v>
      </c>
      <c r="M106" s="55">
        <v>140</v>
      </c>
      <c r="N106" s="53">
        <v>55.56677345923612</v>
      </c>
      <c r="O106" s="56">
        <v>363</v>
      </c>
      <c r="P106" s="53">
        <v>51.98404255319149</v>
      </c>
      <c r="Q106" s="57">
        <v>5</v>
      </c>
      <c r="R106" s="82">
        <v>36.46534653465346</v>
      </c>
      <c r="S106" s="214"/>
    </row>
    <row r="107" spans="1:19" ht="15">
      <c r="A107" s="140"/>
      <c r="B107" s="42">
        <f t="shared" si="3"/>
        <v>103</v>
      </c>
      <c r="C107" s="43">
        <f t="shared" si="2"/>
        <v>263.8008260238253</v>
      </c>
      <c r="D107" s="71" t="s">
        <v>1332</v>
      </c>
      <c r="E107" s="72" t="s">
        <v>1333</v>
      </c>
      <c r="F107" s="72" t="s">
        <v>126</v>
      </c>
      <c r="G107" s="153" t="s">
        <v>156</v>
      </c>
      <c r="H107" s="155">
        <v>40663</v>
      </c>
      <c r="I107" s="52">
        <v>15.5</v>
      </c>
      <c r="J107" s="53">
        <v>43.25936554958943</v>
      </c>
      <c r="K107" s="54">
        <v>16.9</v>
      </c>
      <c r="L107" s="53">
        <v>77.69477196004476</v>
      </c>
      <c r="M107" s="55">
        <v>142</v>
      </c>
      <c r="N107" s="53">
        <v>57.39629879436808</v>
      </c>
      <c r="O107" s="56">
        <v>330</v>
      </c>
      <c r="P107" s="53">
        <v>46.21276595744681</v>
      </c>
      <c r="Q107" s="57">
        <v>9</v>
      </c>
      <c r="R107" s="82">
        <v>39.23762376237624</v>
      </c>
      <c r="S107" s="214"/>
    </row>
    <row r="108" spans="1:19" ht="15">
      <c r="A108" s="140"/>
      <c r="B108" s="42">
        <f t="shared" si="3"/>
        <v>104</v>
      </c>
      <c r="C108" s="43">
        <f t="shared" si="2"/>
        <v>263.63939934427947</v>
      </c>
      <c r="D108" s="71" t="s">
        <v>1334</v>
      </c>
      <c r="E108" s="72" t="s">
        <v>1335</v>
      </c>
      <c r="F108" s="72" t="s">
        <v>26</v>
      </c>
      <c r="G108" s="153" t="s">
        <v>27</v>
      </c>
      <c r="H108" s="155">
        <v>39764</v>
      </c>
      <c r="I108" s="52">
        <v>14.1</v>
      </c>
      <c r="J108" s="53">
        <v>54.97787446769104</v>
      </c>
      <c r="K108" s="54">
        <v>50.12</v>
      </c>
      <c r="L108" s="53">
        <v>6.33029412055879</v>
      </c>
      <c r="M108" s="55">
        <v>140</v>
      </c>
      <c r="N108" s="53">
        <v>55.56677345923612</v>
      </c>
      <c r="O108" s="56">
        <v>530</v>
      </c>
      <c r="P108" s="53">
        <v>81.19019987105094</v>
      </c>
      <c r="Q108" s="57">
        <v>47</v>
      </c>
      <c r="R108" s="82">
        <v>65.57425742574259</v>
      </c>
      <c r="S108" s="214"/>
    </row>
    <row r="109" spans="1:19" ht="15">
      <c r="A109" s="140"/>
      <c r="B109" s="42">
        <f t="shared" si="3"/>
        <v>105</v>
      </c>
      <c r="C109" s="43">
        <f t="shared" si="2"/>
        <v>263.4804697857276</v>
      </c>
      <c r="D109" s="71" t="s">
        <v>1336</v>
      </c>
      <c r="E109" s="72" t="s">
        <v>1101</v>
      </c>
      <c r="F109" s="72" t="s">
        <v>74</v>
      </c>
      <c r="G109" s="153" t="s">
        <v>75</v>
      </c>
      <c r="H109" s="155">
        <v>40418</v>
      </c>
      <c r="I109" s="52">
        <v>14.5</v>
      </c>
      <c r="J109" s="53">
        <v>51.62972906251915</v>
      </c>
      <c r="K109" s="54">
        <v>24.5</v>
      </c>
      <c r="L109" s="53">
        <v>61.368160533792704</v>
      </c>
      <c r="M109" s="55">
        <v>137</v>
      </c>
      <c r="N109" s="53">
        <v>52.82248545653822</v>
      </c>
      <c r="O109" s="56">
        <v>380</v>
      </c>
      <c r="P109" s="53">
        <v>54.957124435847845</v>
      </c>
      <c r="Q109" s="57">
        <v>14</v>
      </c>
      <c r="R109" s="82">
        <v>42.70297029702971</v>
      </c>
      <c r="S109" s="214"/>
    </row>
    <row r="110" spans="1:19" ht="15">
      <c r="A110" s="140"/>
      <c r="B110" s="42">
        <f t="shared" si="3"/>
        <v>106</v>
      </c>
      <c r="C110" s="43">
        <f t="shared" si="2"/>
        <v>261.45922950765384</v>
      </c>
      <c r="D110" s="71" t="s">
        <v>1094</v>
      </c>
      <c r="E110" s="72" t="s">
        <v>1147</v>
      </c>
      <c r="F110" s="72" t="s">
        <v>464</v>
      </c>
      <c r="G110" s="153" t="s">
        <v>465</v>
      </c>
      <c r="H110" s="155">
        <v>39583</v>
      </c>
      <c r="I110" s="52">
        <v>14.7</v>
      </c>
      <c r="J110" s="53">
        <v>49.955656359933215</v>
      </c>
      <c r="K110" s="54">
        <v>32.2</v>
      </c>
      <c r="L110" s="53">
        <v>44.82672527298469</v>
      </c>
      <c r="M110" s="55">
        <v>120</v>
      </c>
      <c r="N110" s="53">
        <v>37.271520107916686</v>
      </c>
      <c r="O110" s="56">
        <v>510</v>
      </c>
      <c r="P110" s="53">
        <v>77.69245647969052</v>
      </c>
      <c r="Q110" s="57">
        <v>27</v>
      </c>
      <c r="R110" s="82">
        <v>51.71287128712871</v>
      </c>
      <c r="S110" s="214"/>
    </row>
    <row r="111" spans="1:19" ht="15">
      <c r="A111" s="140"/>
      <c r="B111" s="42">
        <f t="shared" si="3"/>
        <v>107</v>
      </c>
      <c r="C111" s="43">
        <f t="shared" si="2"/>
        <v>259.5358570424336</v>
      </c>
      <c r="D111" s="71" t="s">
        <v>1337</v>
      </c>
      <c r="E111" s="72" t="s">
        <v>1014</v>
      </c>
      <c r="F111" s="72" t="s">
        <v>30</v>
      </c>
      <c r="G111" s="153" t="s">
        <v>31</v>
      </c>
      <c r="H111" s="155">
        <v>39844</v>
      </c>
      <c r="I111" s="52">
        <v>14.3</v>
      </c>
      <c r="J111" s="53">
        <v>53.30380176510508</v>
      </c>
      <c r="K111" s="54">
        <v>22</v>
      </c>
      <c r="L111" s="53">
        <v>66.7387563976914</v>
      </c>
      <c r="M111" s="55">
        <v>130</v>
      </c>
      <c r="N111" s="53">
        <v>46.41914678357641</v>
      </c>
      <c r="O111" s="56">
        <v>330</v>
      </c>
      <c r="P111" s="53">
        <v>46.21276595744681</v>
      </c>
      <c r="Q111" s="57">
        <v>20</v>
      </c>
      <c r="R111" s="82">
        <v>46.86138613861387</v>
      </c>
      <c r="S111" s="214"/>
    </row>
    <row r="112" spans="1:19" ht="15">
      <c r="A112" s="140"/>
      <c r="B112" s="42">
        <f t="shared" si="3"/>
        <v>108</v>
      </c>
      <c r="C112" s="43">
        <f t="shared" si="2"/>
        <v>259.26716479848466</v>
      </c>
      <c r="D112" s="71" t="s">
        <v>1338</v>
      </c>
      <c r="E112" s="72" t="s">
        <v>993</v>
      </c>
      <c r="F112" s="72" t="s">
        <v>54</v>
      </c>
      <c r="G112" s="215" t="s">
        <v>1292</v>
      </c>
      <c r="H112" s="302">
        <v>40822</v>
      </c>
      <c r="I112" s="52">
        <v>14.88</v>
      </c>
      <c r="J112" s="53">
        <v>48.44899092760585</v>
      </c>
      <c r="K112" s="54">
        <v>23.6</v>
      </c>
      <c r="L112" s="53">
        <v>63.30157504479623</v>
      </c>
      <c r="M112" s="55">
        <v>133</v>
      </c>
      <c r="N112" s="53">
        <v>49.16343478627432</v>
      </c>
      <c r="O112" s="56">
        <v>380</v>
      </c>
      <c r="P112" s="53">
        <v>54.957124435847845</v>
      </c>
      <c r="Q112" s="57">
        <v>15</v>
      </c>
      <c r="R112" s="82">
        <v>43.396039603960396</v>
      </c>
      <c r="S112" s="214"/>
    </row>
    <row r="113" spans="1:19" ht="15">
      <c r="A113" s="140"/>
      <c r="B113" s="42">
        <f t="shared" si="3"/>
        <v>109</v>
      </c>
      <c r="C113" s="43">
        <f t="shared" si="2"/>
        <v>258.7680082917639</v>
      </c>
      <c r="D113" s="71" t="s">
        <v>1339</v>
      </c>
      <c r="E113" s="72" t="s">
        <v>1059</v>
      </c>
      <c r="F113" s="72" t="s">
        <v>464</v>
      </c>
      <c r="G113" s="153" t="s">
        <v>465</v>
      </c>
      <c r="H113" s="155">
        <v>39484</v>
      </c>
      <c r="I113" s="52">
        <v>14.2</v>
      </c>
      <c r="J113" s="53">
        <v>54.14083811639807</v>
      </c>
      <c r="K113" s="54">
        <v>35.9</v>
      </c>
      <c r="L113" s="53">
        <v>36.87824339441461</v>
      </c>
      <c r="M113" s="55">
        <v>140</v>
      </c>
      <c r="N113" s="53">
        <v>55.56677345923612</v>
      </c>
      <c r="O113" s="56">
        <v>360</v>
      </c>
      <c r="P113" s="53">
        <v>51.45938104448743</v>
      </c>
      <c r="Q113" s="57">
        <v>40</v>
      </c>
      <c r="R113" s="82">
        <v>60.722772277227726</v>
      </c>
      <c r="S113" s="214"/>
    </row>
    <row r="114" spans="1:19" ht="15">
      <c r="A114" s="140"/>
      <c r="B114" s="42">
        <f t="shared" si="3"/>
        <v>110</v>
      </c>
      <c r="C114" s="43">
        <f t="shared" si="2"/>
        <v>258.18525180735804</v>
      </c>
      <c r="D114" s="71" t="s">
        <v>1340</v>
      </c>
      <c r="E114" s="72" t="s">
        <v>1080</v>
      </c>
      <c r="F114" s="72" t="s">
        <v>90</v>
      </c>
      <c r="G114" s="153" t="s">
        <v>139</v>
      </c>
      <c r="H114" s="238" t="s">
        <v>778</v>
      </c>
      <c r="I114" s="52">
        <v>14.4</v>
      </c>
      <c r="J114" s="53">
        <v>52.46676541381211</v>
      </c>
      <c r="K114" s="54">
        <v>49.1</v>
      </c>
      <c r="L114" s="53">
        <v>8.52149723302945</v>
      </c>
      <c r="M114" s="55">
        <v>146</v>
      </c>
      <c r="N114" s="53">
        <v>61.05534946463197</v>
      </c>
      <c r="O114" s="56">
        <v>390</v>
      </c>
      <c r="P114" s="53">
        <v>56.70599613152805</v>
      </c>
      <c r="Q114" s="57">
        <v>67</v>
      </c>
      <c r="R114" s="82">
        <v>79.43564356435644</v>
      </c>
      <c r="S114" s="214"/>
    </row>
    <row r="115" spans="1:19" ht="15">
      <c r="A115" s="140"/>
      <c r="B115" s="42">
        <f t="shared" si="3"/>
        <v>111</v>
      </c>
      <c r="C115" s="43">
        <f t="shared" si="2"/>
        <v>256.28926936421396</v>
      </c>
      <c r="D115" s="71" t="s">
        <v>1341</v>
      </c>
      <c r="E115" s="72" t="s">
        <v>1003</v>
      </c>
      <c r="F115" s="72" t="s">
        <v>30</v>
      </c>
      <c r="G115" s="153" t="s">
        <v>31</v>
      </c>
      <c r="H115" s="155">
        <v>39650</v>
      </c>
      <c r="I115" s="52">
        <v>15.3</v>
      </c>
      <c r="J115" s="53">
        <v>44.933438252175364</v>
      </c>
      <c r="K115" s="54">
        <v>16.1</v>
      </c>
      <c r="L115" s="53">
        <v>79.41336263649234</v>
      </c>
      <c r="M115" s="55">
        <v>140</v>
      </c>
      <c r="N115" s="53">
        <v>55.56677345923612</v>
      </c>
      <c r="O115" s="56">
        <v>290</v>
      </c>
      <c r="P115" s="53">
        <v>39.21727917472599</v>
      </c>
      <c r="Q115" s="57">
        <v>6</v>
      </c>
      <c r="R115" s="82">
        <v>37.15841584158416</v>
      </c>
      <c r="S115" s="214"/>
    </row>
    <row r="116" spans="1:19" ht="15">
      <c r="A116" s="140"/>
      <c r="B116" s="42">
        <f t="shared" si="3"/>
        <v>112</v>
      </c>
      <c r="C116" s="43">
        <f t="shared" si="2"/>
        <v>255.24305574258375</v>
      </c>
      <c r="D116" s="71" t="s">
        <v>1342</v>
      </c>
      <c r="E116" s="72" t="s">
        <v>1343</v>
      </c>
      <c r="F116" s="72" t="s">
        <v>193</v>
      </c>
      <c r="G116" s="153" t="s">
        <v>194</v>
      </c>
      <c r="H116" s="155">
        <v>40136</v>
      </c>
      <c r="I116" s="52">
        <v>15.17</v>
      </c>
      <c r="J116" s="53">
        <v>46.021585508856234</v>
      </c>
      <c r="K116" s="54">
        <v>31.07</v>
      </c>
      <c r="L116" s="53">
        <v>47.25423460346691</v>
      </c>
      <c r="M116" s="55">
        <v>155</v>
      </c>
      <c r="N116" s="53">
        <v>69.28821347272572</v>
      </c>
      <c r="O116" s="56">
        <v>300</v>
      </c>
      <c r="P116" s="53">
        <v>40.96615087040619</v>
      </c>
      <c r="Q116" s="57">
        <v>27</v>
      </c>
      <c r="R116" s="82">
        <v>51.71287128712871</v>
      </c>
      <c r="S116" s="214"/>
    </row>
    <row r="117" spans="1:19" ht="15">
      <c r="A117" s="140"/>
      <c r="B117" s="42">
        <f t="shared" si="3"/>
        <v>113</v>
      </c>
      <c r="C117" s="43">
        <f t="shared" si="2"/>
        <v>255.06011347139932</v>
      </c>
      <c r="D117" s="71" t="s">
        <v>1344</v>
      </c>
      <c r="E117" s="72" t="s">
        <v>1246</v>
      </c>
      <c r="F117" s="72" t="s">
        <v>54</v>
      </c>
      <c r="G117" s="215" t="s">
        <v>1292</v>
      </c>
      <c r="H117" s="299">
        <v>40384</v>
      </c>
      <c r="I117" s="52">
        <v>14.01</v>
      </c>
      <c r="J117" s="53">
        <v>55.73120718385471</v>
      </c>
      <c r="K117" s="54">
        <v>19.8</v>
      </c>
      <c r="L117" s="53">
        <v>71.46488075792226</v>
      </c>
      <c r="M117" s="55">
        <v>115</v>
      </c>
      <c r="N117" s="53">
        <v>32.697706770086825</v>
      </c>
      <c r="O117" s="56">
        <v>338</v>
      </c>
      <c r="P117" s="53">
        <v>47.61186331399097</v>
      </c>
      <c r="Q117" s="57">
        <v>21</v>
      </c>
      <c r="R117" s="82">
        <v>47.554455445544555</v>
      </c>
      <c r="S117" s="214"/>
    </row>
    <row r="118" spans="1:19" ht="15">
      <c r="A118" s="140"/>
      <c r="B118" s="42">
        <f t="shared" si="3"/>
        <v>114</v>
      </c>
      <c r="C118" s="43">
        <f t="shared" si="2"/>
        <v>253.1430598088747</v>
      </c>
      <c r="D118" s="75" t="s">
        <v>1345</v>
      </c>
      <c r="E118" s="76" t="s">
        <v>1346</v>
      </c>
      <c r="F118" s="76" t="s">
        <v>364</v>
      </c>
      <c r="G118" s="153" t="s">
        <v>113</v>
      </c>
      <c r="H118" s="155">
        <v>39801</v>
      </c>
      <c r="I118" s="52">
        <v>15.9</v>
      </c>
      <c r="J118" s="122">
        <v>39.91122014441754</v>
      </c>
      <c r="K118" s="123">
        <v>21.6</v>
      </c>
      <c r="L118" s="122">
        <v>67.59805173591519</v>
      </c>
      <c r="M118" s="124">
        <v>130</v>
      </c>
      <c r="N118" s="122">
        <v>46.41914678357641</v>
      </c>
      <c r="O118" s="125">
        <v>377</v>
      </c>
      <c r="P118" s="122">
        <v>54.432462927143774</v>
      </c>
      <c r="Q118" s="126">
        <v>17</v>
      </c>
      <c r="R118" s="141">
        <v>44.78217821782178</v>
      </c>
      <c r="S118" s="214"/>
    </row>
    <row r="119" spans="1:19" ht="15">
      <c r="A119" s="140"/>
      <c r="B119" s="42">
        <f t="shared" si="3"/>
        <v>115</v>
      </c>
      <c r="C119" s="43">
        <f t="shared" si="2"/>
        <v>251.57334341850168</v>
      </c>
      <c r="D119" s="71" t="s">
        <v>1347</v>
      </c>
      <c r="E119" s="72" t="s">
        <v>1348</v>
      </c>
      <c r="F119" s="72" t="s">
        <v>338</v>
      </c>
      <c r="G119" s="153" t="s">
        <v>339</v>
      </c>
      <c r="H119" s="155">
        <v>39556</v>
      </c>
      <c r="I119" s="52">
        <v>15.4</v>
      </c>
      <c r="J119" s="53">
        <v>44.0964019008824</v>
      </c>
      <c r="K119" s="54">
        <v>42</v>
      </c>
      <c r="L119" s="53">
        <v>23.773989486501776</v>
      </c>
      <c r="M119" s="55">
        <v>158</v>
      </c>
      <c r="N119" s="53">
        <v>72.03250147542363</v>
      </c>
      <c r="O119" s="56">
        <v>365</v>
      </c>
      <c r="P119" s="53">
        <v>52.33381689232753</v>
      </c>
      <c r="Q119" s="57">
        <v>38</v>
      </c>
      <c r="R119" s="82">
        <v>59.33663366336634</v>
      </c>
      <c r="S119" s="214"/>
    </row>
    <row r="120" spans="1:19" ht="15">
      <c r="A120" s="140"/>
      <c r="B120" s="42">
        <f t="shared" si="3"/>
        <v>116</v>
      </c>
      <c r="C120" s="43">
        <f t="shared" si="2"/>
        <v>249.50559613067924</v>
      </c>
      <c r="D120" s="71" t="s">
        <v>1349</v>
      </c>
      <c r="E120" s="72" t="s">
        <v>1053</v>
      </c>
      <c r="F120" s="72" t="s">
        <v>454</v>
      </c>
      <c r="G120" s="153" t="s">
        <v>455</v>
      </c>
      <c r="H120" s="155">
        <v>40278</v>
      </c>
      <c r="I120" s="52">
        <v>21</v>
      </c>
      <c r="J120" s="53">
        <v>-2.7776337715239947</v>
      </c>
      <c r="K120" s="54">
        <v>13.12</v>
      </c>
      <c r="L120" s="53">
        <v>85.8151129062596</v>
      </c>
      <c r="M120" s="55">
        <v>150</v>
      </c>
      <c r="N120" s="53">
        <v>64.71440013489584</v>
      </c>
      <c r="O120" s="56">
        <v>340</v>
      </c>
      <c r="P120" s="53">
        <v>47.96163765312702</v>
      </c>
      <c r="Q120" s="57">
        <v>30</v>
      </c>
      <c r="R120" s="82">
        <v>53.79207920792079</v>
      </c>
      <c r="S120" s="214"/>
    </row>
    <row r="121" spans="1:19" ht="15">
      <c r="A121" s="140"/>
      <c r="B121" s="42">
        <f t="shared" si="3"/>
        <v>117</v>
      </c>
      <c r="C121" s="43">
        <f t="shared" si="2"/>
        <v>248.9396029789629</v>
      </c>
      <c r="D121" s="71" t="s">
        <v>1350</v>
      </c>
      <c r="E121" s="72" t="s">
        <v>1181</v>
      </c>
      <c r="F121" s="72" t="s">
        <v>30</v>
      </c>
      <c r="G121" s="224" t="s">
        <v>72</v>
      </c>
      <c r="H121" s="233">
        <v>40225</v>
      </c>
      <c r="I121" s="52">
        <v>15</v>
      </c>
      <c r="J121" s="53">
        <v>47.44454730605429</v>
      </c>
      <c r="K121" s="54">
        <v>25</v>
      </c>
      <c r="L121" s="53">
        <v>60.29404136101296</v>
      </c>
      <c r="M121" s="55">
        <v>124</v>
      </c>
      <c r="N121" s="53">
        <v>40.93057077818057</v>
      </c>
      <c r="O121" s="56">
        <v>387</v>
      </c>
      <c r="P121" s="53">
        <v>56.18133462282398</v>
      </c>
      <c r="Q121" s="57">
        <v>16</v>
      </c>
      <c r="R121" s="82">
        <v>44.08910891089109</v>
      </c>
      <c r="S121" s="214"/>
    </row>
    <row r="122" spans="1:19" ht="15">
      <c r="A122" s="140"/>
      <c r="B122" s="42">
        <f t="shared" si="3"/>
        <v>118</v>
      </c>
      <c r="C122" s="43">
        <f t="shared" si="2"/>
        <v>246.99618112235157</v>
      </c>
      <c r="D122" s="71" t="s">
        <v>1351</v>
      </c>
      <c r="E122" s="72" t="s">
        <v>1352</v>
      </c>
      <c r="F122" s="72" t="s">
        <v>193</v>
      </c>
      <c r="G122" s="153" t="s">
        <v>194</v>
      </c>
      <c r="H122" s="155">
        <v>40559</v>
      </c>
      <c r="I122" s="52">
        <v>15.4</v>
      </c>
      <c r="J122" s="53">
        <v>44.0964019008824</v>
      </c>
      <c r="K122" s="54">
        <v>19.11</v>
      </c>
      <c r="L122" s="53">
        <v>72.94716521635831</v>
      </c>
      <c r="M122" s="55">
        <v>117</v>
      </c>
      <c r="N122" s="53">
        <v>34.52723210521877</v>
      </c>
      <c r="O122" s="56">
        <v>284</v>
      </c>
      <c r="P122" s="53">
        <v>38.16795615731786</v>
      </c>
      <c r="Q122" s="57">
        <v>35</v>
      </c>
      <c r="R122" s="82">
        <v>57.257425742574256</v>
      </c>
      <c r="S122" s="214"/>
    </row>
    <row r="123" spans="1:19" ht="15">
      <c r="A123" s="140"/>
      <c r="B123" s="42">
        <f t="shared" si="3"/>
        <v>119</v>
      </c>
      <c r="C123" s="43">
        <f t="shared" si="2"/>
        <v>246.83084530390167</v>
      </c>
      <c r="D123" s="71" t="s">
        <v>1219</v>
      </c>
      <c r="E123" s="72" t="s">
        <v>1353</v>
      </c>
      <c r="F123" s="72" t="s">
        <v>193</v>
      </c>
      <c r="G123" s="153" t="s">
        <v>194</v>
      </c>
      <c r="H123" s="155">
        <v>40473</v>
      </c>
      <c r="I123" s="52">
        <v>14.78</v>
      </c>
      <c r="J123" s="53">
        <v>49.28602727889883</v>
      </c>
      <c r="K123" s="54">
        <v>18</v>
      </c>
      <c r="L123" s="53">
        <v>75.33170977992933</v>
      </c>
      <c r="M123" s="55">
        <v>122</v>
      </c>
      <c r="N123" s="53">
        <v>39.10104544304863</v>
      </c>
      <c r="O123" s="56">
        <v>277</v>
      </c>
      <c r="P123" s="53">
        <v>36.943745970341716</v>
      </c>
      <c r="Q123" s="57">
        <v>19</v>
      </c>
      <c r="R123" s="82">
        <v>46.16831683168317</v>
      </c>
      <c r="S123" s="214"/>
    </row>
    <row r="124" spans="1:19" ht="15">
      <c r="A124" s="140"/>
      <c r="B124" s="42">
        <f t="shared" si="3"/>
        <v>120</v>
      </c>
      <c r="C124" s="43">
        <f t="shared" si="2"/>
        <v>246.3602557492975</v>
      </c>
      <c r="D124" s="71" t="s">
        <v>1354</v>
      </c>
      <c r="E124" s="72" t="s">
        <v>1042</v>
      </c>
      <c r="F124" s="72" t="s">
        <v>30</v>
      </c>
      <c r="G124" s="153" t="s">
        <v>31</v>
      </c>
      <c r="H124" s="155">
        <v>39582</v>
      </c>
      <c r="I124" s="52">
        <v>16</v>
      </c>
      <c r="J124" s="53">
        <v>39.074183793124575</v>
      </c>
      <c r="K124" s="54">
        <v>20.2</v>
      </c>
      <c r="L124" s="53">
        <v>70.60558541969847</v>
      </c>
      <c r="M124" s="55">
        <v>120</v>
      </c>
      <c r="N124" s="53">
        <v>37.271520107916686</v>
      </c>
      <c r="O124" s="56">
        <v>390</v>
      </c>
      <c r="P124" s="53">
        <v>56.70599613152805</v>
      </c>
      <c r="Q124" s="57">
        <v>14</v>
      </c>
      <c r="R124" s="82">
        <v>42.70297029702971</v>
      </c>
      <c r="S124" s="214"/>
    </row>
    <row r="125" spans="1:19" ht="15">
      <c r="A125" s="140"/>
      <c r="B125" s="42">
        <f t="shared" si="3"/>
        <v>121</v>
      </c>
      <c r="C125" s="43">
        <f t="shared" si="2"/>
        <v>246.26433811231976</v>
      </c>
      <c r="D125" s="71" t="s">
        <v>1355</v>
      </c>
      <c r="E125" s="72" t="s">
        <v>995</v>
      </c>
      <c r="F125" s="72" t="s">
        <v>30</v>
      </c>
      <c r="G125" s="153" t="s">
        <v>331</v>
      </c>
      <c r="H125" s="155">
        <v>40212</v>
      </c>
      <c r="I125" s="52">
        <v>14.3</v>
      </c>
      <c r="J125" s="53">
        <v>53.30380176510508</v>
      </c>
      <c r="K125" s="54">
        <v>24.1</v>
      </c>
      <c r="L125" s="53">
        <v>62.22745587201649</v>
      </c>
      <c r="M125" s="55">
        <v>128</v>
      </c>
      <c r="N125" s="53">
        <v>44.58962144844446</v>
      </c>
      <c r="O125" s="56">
        <v>330</v>
      </c>
      <c r="P125" s="53">
        <v>46.21276595744681</v>
      </c>
      <c r="Q125" s="57">
        <v>10</v>
      </c>
      <c r="R125" s="82">
        <v>39.93069306930693</v>
      </c>
      <c r="S125" s="214"/>
    </row>
    <row r="126" spans="1:19" ht="15">
      <c r="A126" s="140"/>
      <c r="B126" s="42">
        <f t="shared" si="3"/>
        <v>122</v>
      </c>
      <c r="C126" s="43">
        <f t="shared" si="2"/>
        <v>243.50698386160494</v>
      </c>
      <c r="D126" s="71" t="s">
        <v>1356</v>
      </c>
      <c r="E126" s="72" t="s">
        <v>973</v>
      </c>
      <c r="F126" s="72" t="s">
        <v>30</v>
      </c>
      <c r="G126" s="153" t="s">
        <v>31</v>
      </c>
      <c r="H126" s="233">
        <v>39639</v>
      </c>
      <c r="I126" s="52">
        <v>16</v>
      </c>
      <c r="J126" s="53">
        <v>39.074183793124575</v>
      </c>
      <c r="K126" s="54">
        <v>19.9</v>
      </c>
      <c r="L126" s="53">
        <v>71.25005692336632</v>
      </c>
      <c r="M126" s="55">
        <v>120</v>
      </c>
      <c r="N126" s="53">
        <v>37.271520107916686</v>
      </c>
      <c r="O126" s="56">
        <v>370</v>
      </c>
      <c r="P126" s="53">
        <v>53.20825274016764</v>
      </c>
      <c r="Q126" s="57">
        <v>14</v>
      </c>
      <c r="R126" s="82">
        <v>42.70297029702971</v>
      </c>
      <c r="S126" s="214"/>
    </row>
    <row r="127" spans="1:19" ht="15">
      <c r="A127" s="140"/>
      <c r="B127" s="42">
        <f t="shared" si="3"/>
        <v>123</v>
      </c>
      <c r="C127" s="43">
        <f t="shared" si="2"/>
        <v>242.2746617908582</v>
      </c>
      <c r="D127" s="71" t="s">
        <v>1095</v>
      </c>
      <c r="E127" s="72" t="s">
        <v>1003</v>
      </c>
      <c r="F127" s="72" t="s">
        <v>20</v>
      </c>
      <c r="G127" s="153" t="s">
        <v>110</v>
      </c>
      <c r="H127" s="155">
        <v>39993</v>
      </c>
      <c r="I127" s="52">
        <v>14.8</v>
      </c>
      <c r="J127" s="53">
        <v>49.11862000864022</v>
      </c>
      <c r="K127" s="54">
        <v>19.1</v>
      </c>
      <c r="L127" s="53">
        <v>72.96864759981389</v>
      </c>
      <c r="M127" s="55">
        <v>132</v>
      </c>
      <c r="N127" s="53">
        <v>48.248672118708356</v>
      </c>
      <c r="O127" s="56">
        <v>225</v>
      </c>
      <c r="P127" s="53">
        <v>27.849613152804643</v>
      </c>
      <c r="Q127" s="57">
        <v>16</v>
      </c>
      <c r="R127" s="82">
        <v>44.08910891089109</v>
      </c>
      <c r="S127" s="214"/>
    </row>
    <row r="128" spans="1:19" ht="15">
      <c r="A128" s="140"/>
      <c r="B128" s="42">
        <f t="shared" si="3"/>
        <v>124</v>
      </c>
      <c r="C128" s="43">
        <f t="shared" si="2"/>
        <v>242.14581913635647</v>
      </c>
      <c r="D128" s="71" t="s">
        <v>1357</v>
      </c>
      <c r="E128" s="72" t="s">
        <v>1358</v>
      </c>
      <c r="F128" s="72" t="s">
        <v>193</v>
      </c>
      <c r="G128" s="157" t="s">
        <v>194</v>
      </c>
      <c r="H128" s="152">
        <v>40640</v>
      </c>
      <c r="I128" s="52">
        <v>14.26</v>
      </c>
      <c r="J128" s="53">
        <v>53.63861630562228</v>
      </c>
      <c r="K128" s="54">
        <v>26.55</v>
      </c>
      <c r="L128" s="53">
        <v>56.964271925395764</v>
      </c>
      <c r="M128" s="55">
        <v>137</v>
      </c>
      <c r="N128" s="53">
        <v>52.82248545653822</v>
      </c>
      <c r="O128" s="56">
        <v>240</v>
      </c>
      <c r="P128" s="53">
        <v>30.472920696324955</v>
      </c>
      <c r="Q128" s="57">
        <v>22</v>
      </c>
      <c r="R128" s="82">
        <v>48.24752475247525</v>
      </c>
      <c r="S128" s="214"/>
    </row>
    <row r="129" spans="1:19" ht="15">
      <c r="A129" s="140"/>
      <c r="B129" s="42">
        <f t="shared" si="3"/>
        <v>125</v>
      </c>
      <c r="C129" s="43">
        <f t="shared" si="2"/>
        <v>242.03056720693894</v>
      </c>
      <c r="D129" s="71" t="s">
        <v>1359</v>
      </c>
      <c r="E129" s="72" t="s">
        <v>975</v>
      </c>
      <c r="F129" s="72" t="s">
        <v>26</v>
      </c>
      <c r="G129" s="153" t="s">
        <v>27</v>
      </c>
      <c r="H129" s="233">
        <v>39991</v>
      </c>
      <c r="I129" s="52">
        <v>15.75</v>
      </c>
      <c r="J129" s="53">
        <v>41.16677467135702</v>
      </c>
      <c r="K129" s="54">
        <v>53.32</v>
      </c>
      <c r="L129" s="53">
        <v>-0.5440685852315568</v>
      </c>
      <c r="M129" s="55">
        <v>142</v>
      </c>
      <c r="N129" s="53">
        <v>57.39629879436808</v>
      </c>
      <c r="O129" s="56">
        <v>435</v>
      </c>
      <c r="P129" s="53">
        <v>64.57591876208897</v>
      </c>
      <c r="Q129" s="57">
        <v>67</v>
      </c>
      <c r="R129" s="82">
        <v>79.43564356435644</v>
      </c>
      <c r="S129" s="214"/>
    </row>
    <row r="130" spans="1:19" ht="15">
      <c r="A130" s="140"/>
      <c r="B130" s="42">
        <f t="shared" si="3"/>
        <v>126</v>
      </c>
      <c r="C130" s="43">
        <f t="shared" si="2"/>
        <v>240.95535658774014</v>
      </c>
      <c r="D130" s="71" t="s">
        <v>1360</v>
      </c>
      <c r="E130" s="72" t="s">
        <v>1158</v>
      </c>
      <c r="F130" s="72" t="s">
        <v>20</v>
      </c>
      <c r="G130" s="153" t="s">
        <v>21</v>
      </c>
      <c r="H130" s="155">
        <v>40181</v>
      </c>
      <c r="I130" s="52">
        <v>14.5</v>
      </c>
      <c r="J130" s="53">
        <v>51.62972906251915</v>
      </c>
      <c r="K130" s="54">
        <v>23.5</v>
      </c>
      <c r="L130" s="53">
        <v>63.51639887935218</v>
      </c>
      <c r="M130" s="55">
        <v>114</v>
      </c>
      <c r="N130" s="53">
        <v>31.782944102520844</v>
      </c>
      <c r="O130" s="56">
        <v>276</v>
      </c>
      <c r="P130" s="53">
        <v>36.7688588007737</v>
      </c>
      <c r="Q130" s="57">
        <v>35</v>
      </c>
      <c r="R130" s="82">
        <v>57.257425742574256</v>
      </c>
      <c r="S130" s="214"/>
    </row>
    <row r="131" spans="1:19" ht="15">
      <c r="A131" s="140"/>
      <c r="B131" s="42">
        <f t="shared" si="3"/>
        <v>127</v>
      </c>
      <c r="C131" s="43">
        <f t="shared" si="2"/>
        <v>240.88257522562384</v>
      </c>
      <c r="D131" s="71" t="s">
        <v>1361</v>
      </c>
      <c r="E131" s="72" t="s">
        <v>995</v>
      </c>
      <c r="F131" s="72" t="s">
        <v>30</v>
      </c>
      <c r="G131" s="157" t="s">
        <v>31</v>
      </c>
      <c r="H131" s="152">
        <v>40013</v>
      </c>
      <c r="I131" s="52">
        <v>15.9</v>
      </c>
      <c r="J131" s="53">
        <v>39.91122014441754</v>
      </c>
      <c r="K131" s="54">
        <v>20.9</v>
      </c>
      <c r="L131" s="53">
        <v>69.10181857780684</v>
      </c>
      <c r="M131" s="55">
        <v>130</v>
      </c>
      <c r="N131" s="53">
        <v>46.41914678357641</v>
      </c>
      <c r="O131" s="56">
        <v>330</v>
      </c>
      <c r="P131" s="53">
        <v>46.21276595744681</v>
      </c>
      <c r="Q131" s="57">
        <v>9</v>
      </c>
      <c r="R131" s="82">
        <v>39.23762376237624</v>
      </c>
      <c r="S131" s="214"/>
    </row>
    <row r="132" spans="1:19" ht="15">
      <c r="A132" s="140"/>
      <c r="B132" s="42">
        <f t="shared" si="3"/>
        <v>128</v>
      </c>
      <c r="C132" s="43">
        <f t="shared" si="2"/>
        <v>240.8661228058927</v>
      </c>
      <c r="D132" s="71" t="s">
        <v>1242</v>
      </c>
      <c r="E132" s="72" t="s">
        <v>1156</v>
      </c>
      <c r="F132" s="72" t="s">
        <v>74</v>
      </c>
      <c r="G132" s="157" t="s">
        <v>75</v>
      </c>
      <c r="H132" s="155">
        <v>40815</v>
      </c>
      <c r="I132" s="52">
        <v>14.1</v>
      </c>
      <c r="J132" s="53">
        <v>54.97787446769104</v>
      </c>
      <c r="K132" s="54">
        <v>25.3</v>
      </c>
      <c r="L132" s="53">
        <v>59.649569857345114</v>
      </c>
      <c r="M132" s="55">
        <v>133</v>
      </c>
      <c r="N132" s="53">
        <v>49.16343478627432</v>
      </c>
      <c r="O132" s="56">
        <v>294</v>
      </c>
      <c r="P132" s="53">
        <v>39.91682785299807</v>
      </c>
      <c r="Q132" s="57">
        <v>6</v>
      </c>
      <c r="R132" s="82">
        <v>37.15841584158416</v>
      </c>
      <c r="S132" s="214"/>
    </row>
    <row r="133" spans="1:19" ht="15">
      <c r="A133" s="140"/>
      <c r="B133" s="42">
        <f t="shared" si="3"/>
        <v>129</v>
      </c>
      <c r="C133" s="43">
        <f aca="true" t="shared" si="4" ref="C133:C196">+J133+L133+N133+P133+R133+T133</f>
        <v>240.44077296485875</v>
      </c>
      <c r="D133" s="71" t="s">
        <v>1362</v>
      </c>
      <c r="E133" s="72" t="s">
        <v>1080</v>
      </c>
      <c r="F133" s="72" t="s">
        <v>30</v>
      </c>
      <c r="G133" s="157" t="s">
        <v>31</v>
      </c>
      <c r="H133" s="152">
        <v>39737</v>
      </c>
      <c r="I133" s="52">
        <v>14.7</v>
      </c>
      <c r="J133" s="53">
        <v>49.955656359933215</v>
      </c>
      <c r="K133" s="54">
        <v>28.7</v>
      </c>
      <c r="L133" s="53">
        <v>52.34555948244288</v>
      </c>
      <c r="M133" s="55">
        <v>130</v>
      </c>
      <c r="N133" s="53">
        <v>46.41914678357641</v>
      </c>
      <c r="O133" s="56">
        <v>350</v>
      </c>
      <c r="P133" s="53">
        <v>49.71050934880722</v>
      </c>
      <c r="Q133" s="57">
        <v>13</v>
      </c>
      <c r="R133" s="82">
        <v>42.00990099009901</v>
      </c>
      <c r="S133" s="214"/>
    </row>
    <row r="134" spans="1:19" ht="15">
      <c r="A134" s="140"/>
      <c r="B134" s="42">
        <f aca="true" t="shared" si="5" ref="B134:B197">+B133+1</f>
        <v>130</v>
      </c>
      <c r="C134" s="43">
        <f t="shared" si="4"/>
        <v>239.64219772853266</v>
      </c>
      <c r="D134" s="71" t="s">
        <v>1363</v>
      </c>
      <c r="E134" s="72" t="s">
        <v>1364</v>
      </c>
      <c r="F134" s="72" t="s">
        <v>20</v>
      </c>
      <c r="G134" s="157" t="s">
        <v>110</v>
      </c>
      <c r="H134" s="155">
        <v>40619</v>
      </c>
      <c r="I134" s="52">
        <v>16.3</v>
      </c>
      <c r="J134" s="53">
        <v>36.56307473924565</v>
      </c>
      <c r="K134" s="54">
        <v>16.7</v>
      </c>
      <c r="L134" s="53">
        <v>78.12441962915666</v>
      </c>
      <c r="M134" s="55">
        <v>132</v>
      </c>
      <c r="N134" s="53">
        <v>48.248672118708356</v>
      </c>
      <c r="O134" s="56">
        <v>280</v>
      </c>
      <c r="P134" s="53">
        <v>37.46840747904578</v>
      </c>
      <c r="Q134" s="57">
        <v>9</v>
      </c>
      <c r="R134" s="82">
        <v>39.23762376237624</v>
      </c>
      <c r="S134" s="214"/>
    </row>
    <row r="135" spans="1:19" ht="15">
      <c r="A135" s="140"/>
      <c r="B135" s="42">
        <f t="shared" si="5"/>
        <v>131</v>
      </c>
      <c r="C135" s="43">
        <f t="shared" si="4"/>
        <v>239.3364711947226</v>
      </c>
      <c r="D135" s="71" t="s">
        <v>1365</v>
      </c>
      <c r="E135" s="72" t="s">
        <v>1366</v>
      </c>
      <c r="F135" s="72" t="s">
        <v>126</v>
      </c>
      <c r="G135" s="157" t="s">
        <v>1159</v>
      </c>
      <c r="H135" s="155">
        <v>40572</v>
      </c>
      <c r="I135" s="52">
        <v>16.3</v>
      </c>
      <c r="J135" s="53">
        <v>36.56307473924565</v>
      </c>
      <c r="K135" s="54">
        <v>18.2</v>
      </c>
      <c r="L135" s="53">
        <v>74.90206211081744</v>
      </c>
      <c r="M135" s="55">
        <v>120</v>
      </c>
      <c r="N135" s="53">
        <v>37.271520107916686</v>
      </c>
      <c r="O135" s="56">
        <v>300</v>
      </c>
      <c r="P135" s="53">
        <v>40.96615087040619</v>
      </c>
      <c r="Q135" s="57">
        <v>24</v>
      </c>
      <c r="R135" s="82">
        <v>49.633663366336634</v>
      </c>
      <c r="S135" s="214"/>
    </row>
    <row r="136" spans="1:19" ht="15">
      <c r="A136" s="140"/>
      <c r="B136" s="42">
        <f t="shared" si="5"/>
        <v>132</v>
      </c>
      <c r="C136" s="43">
        <f t="shared" si="4"/>
        <v>239.03190975461447</v>
      </c>
      <c r="D136" s="71" t="s">
        <v>1367</v>
      </c>
      <c r="E136" s="72" t="s">
        <v>984</v>
      </c>
      <c r="F136" s="72" t="s">
        <v>126</v>
      </c>
      <c r="G136" s="157" t="s">
        <v>127</v>
      </c>
      <c r="H136" s="154">
        <v>2012</v>
      </c>
      <c r="I136" s="52">
        <v>14</v>
      </c>
      <c r="J136" s="53">
        <v>55.814910818984</v>
      </c>
      <c r="K136" s="54">
        <v>36</v>
      </c>
      <c r="L136" s="53">
        <v>36.66341955985867</v>
      </c>
      <c r="M136" s="55">
        <v>130</v>
      </c>
      <c r="N136" s="53">
        <v>46.41914678357641</v>
      </c>
      <c r="O136" s="56">
        <v>410</v>
      </c>
      <c r="P136" s="53">
        <v>60.20373952288847</v>
      </c>
      <c r="Q136" s="57">
        <v>10</v>
      </c>
      <c r="R136" s="82">
        <v>39.93069306930693</v>
      </c>
      <c r="S136" s="214"/>
    </row>
    <row r="137" spans="1:19" ht="15">
      <c r="A137" s="140"/>
      <c r="B137" s="42">
        <f t="shared" si="5"/>
        <v>133</v>
      </c>
      <c r="C137" s="43">
        <f t="shared" si="4"/>
        <v>238.63220222188818</v>
      </c>
      <c r="D137" s="71" t="s">
        <v>1368</v>
      </c>
      <c r="E137" s="72" t="s">
        <v>1059</v>
      </c>
      <c r="F137" s="72" t="s">
        <v>112</v>
      </c>
      <c r="G137" s="157" t="s">
        <v>113</v>
      </c>
      <c r="H137" s="155">
        <v>40219</v>
      </c>
      <c r="I137" s="52">
        <v>14.8</v>
      </c>
      <c r="J137" s="53">
        <v>49.11862000864022</v>
      </c>
      <c r="K137" s="54">
        <v>19.5</v>
      </c>
      <c r="L137" s="53">
        <v>72.10935226159012</v>
      </c>
      <c r="M137" s="55">
        <v>129</v>
      </c>
      <c r="N137" s="53">
        <v>45.50438411601043</v>
      </c>
      <c r="O137" s="56">
        <v>201</v>
      </c>
      <c r="P137" s="53">
        <v>23.652321083172147</v>
      </c>
      <c r="Q137" s="57">
        <v>22</v>
      </c>
      <c r="R137" s="82">
        <v>48.24752475247525</v>
      </c>
      <c r="S137" s="214"/>
    </row>
    <row r="138" spans="1:19" ht="15">
      <c r="A138" s="140"/>
      <c r="B138" s="42">
        <f t="shared" si="5"/>
        <v>134</v>
      </c>
      <c r="C138" s="43">
        <f t="shared" si="4"/>
        <v>238.16267873287913</v>
      </c>
      <c r="D138" s="71" t="s">
        <v>1369</v>
      </c>
      <c r="E138" s="72" t="s">
        <v>982</v>
      </c>
      <c r="F138" s="72" t="s">
        <v>20</v>
      </c>
      <c r="G138" s="157" t="s">
        <v>230</v>
      </c>
      <c r="H138" s="155">
        <v>40976</v>
      </c>
      <c r="I138" s="52">
        <v>13.78</v>
      </c>
      <c r="J138" s="53">
        <v>57.65639079182854</v>
      </c>
      <c r="K138" s="54">
        <v>31</v>
      </c>
      <c r="L138" s="53">
        <v>47.40461128765607</v>
      </c>
      <c r="M138" s="55">
        <v>131</v>
      </c>
      <c r="N138" s="53">
        <v>47.333909451142375</v>
      </c>
      <c r="O138" s="56">
        <v>312</v>
      </c>
      <c r="P138" s="53">
        <v>43.06479690522244</v>
      </c>
      <c r="Q138" s="57">
        <v>14</v>
      </c>
      <c r="R138" s="82">
        <v>42.70297029702971</v>
      </c>
      <c r="S138" s="214"/>
    </row>
    <row r="139" spans="1:19" ht="15">
      <c r="A139" s="140"/>
      <c r="B139" s="42">
        <f t="shared" si="5"/>
        <v>135</v>
      </c>
      <c r="C139" s="43">
        <f t="shared" si="4"/>
        <v>236.59672493514867</v>
      </c>
      <c r="D139" s="71" t="s">
        <v>1370</v>
      </c>
      <c r="E139" s="72" t="s">
        <v>1371</v>
      </c>
      <c r="F139" s="72" t="s">
        <v>338</v>
      </c>
      <c r="G139" s="157" t="s">
        <v>339</v>
      </c>
      <c r="H139" s="152">
        <v>40537</v>
      </c>
      <c r="I139" s="52">
        <v>17.4</v>
      </c>
      <c r="J139" s="53">
        <v>27.355674875023</v>
      </c>
      <c r="K139" s="54">
        <v>17</v>
      </c>
      <c r="L139" s="53">
        <v>77.47994812548882</v>
      </c>
      <c r="M139" s="55">
        <v>140</v>
      </c>
      <c r="N139" s="53">
        <v>55.56677345923612</v>
      </c>
      <c r="O139" s="56">
        <v>285</v>
      </c>
      <c r="P139" s="53">
        <v>38.342843326885884</v>
      </c>
      <c r="Q139" s="57">
        <v>7</v>
      </c>
      <c r="R139" s="82">
        <v>37.851485148514854</v>
      </c>
      <c r="S139" s="214"/>
    </row>
    <row r="140" spans="1:19" ht="15">
      <c r="A140" s="140"/>
      <c r="B140" s="42">
        <f t="shared" si="5"/>
        <v>136</v>
      </c>
      <c r="C140" s="43">
        <f t="shared" si="4"/>
        <v>234.63534675082343</v>
      </c>
      <c r="D140" s="71" t="s">
        <v>1372</v>
      </c>
      <c r="E140" s="72" t="s">
        <v>1046</v>
      </c>
      <c r="F140" s="72" t="s">
        <v>30</v>
      </c>
      <c r="G140" s="172" t="s">
        <v>414</v>
      </c>
      <c r="H140" s="295">
        <v>40129</v>
      </c>
      <c r="I140" s="52">
        <v>13.83</v>
      </c>
      <c r="J140" s="53">
        <v>57.23787261618206</v>
      </c>
      <c r="K140" s="54">
        <v>20.78</v>
      </c>
      <c r="L140" s="53">
        <v>69.35960717927398</v>
      </c>
      <c r="M140" s="55">
        <v>120</v>
      </c>
      <c r="N140" s="53">
        <v>37.271520107916686</v>
      </c>
      <c r="O140" s="56">
        <v>250</v>
      </c>
      <c r="P140" s="53">
        <v>32.22179239200516</v>
      </c>
      <c r="Q140" s="57">
        <v>8</v>
      </c>
      <c r="R140" s="82">
        <v>38.54455445544554</v>
      </c>
      <c r="S140" s="214"/>
    </row>
    <row r="141" spans="1:19" ht="15">
      <c r="A141" s="140"/>
      <c r="B141" s="42">
        <f t="shared" si="5"/>
        <v>137</v>
      </c>
      <c r="C141" s="43">
        <f t="shared" si="4"/>
        <v>234.50104679836073</v>
      </c>
      <c r="D141" s="71" t="s">
        <v>1373</v>
      </c>
      <c r="E141" s="72" t="s">
        <v>1009</v>
      </c>
      <c r="F141" s="72" t="s">
        <v>20</v>
      </c>
      <c r="G141" s="157" t="s">
        <v>230</v>
      </c>
      <c r="H141" s="152">
        <v>39683</v>
      </c>
      <c r="I141" s="52">
        <v>14.5</v>
      </c>
      <c r="J141" s="53">
        <v>51.62972906251915</v>
      </c>
      <c r="K141" s="54">
        <v>28</v>
      </c>
      <c r="L141" s="53">
        <v>53.84932632433451</v>
      </c>
      <c r="M141" s="55">
        <v>114</v>
      </c>
      <c r="N141" s="53">
        <v>31.782944102520844</v>
      </c>
      <c r="O141" s="56">
        <v>334</v>
      </c>
      <c r="P141" s="53">
        <v>46.91231463571889</v>
      </c>
      <c r="Q141" s="57">
        <v>25</v>
      </c>
      <c r="R141" s="82">
        <v>50.32673267326733</v>
      </c>
      <c r="S141" s="214"/>
    </row>
    <row r="142" spans="1:19" ht="15">
      <c r="A142" s="140"/>
      <c r="B142" s="42">
        <f t="shared" si="5"/>
        <v>138</v>
      </c>
      <c r="C142" s="43">
        <f t="shared" si="4"/>
        <v>231.73308107298487</v>
      </c>
      <c r="D142" s="71" t="s">
        <v>1374</v>
      </c>
      <c r="E142" s="72" t="s">
        <v>1023</v>
      </c>
      <c r="F142" s="72" t="s">
        <v>126</v>
      </c>
      <c r="G142" s="225" t="s">
        <v>127</v>
      </c>
      <c r="H142" s="303">
        <v>40315</v>
      </c>
      <c r="I142" s="52">
        <v>15.3</v>
      </c>
      <c r="J142" s="53">
        <v>44.933438252175364</v>
      </c>
      <c r="K142" s="54">
        <v>26.75</v>
      </c>
      <c r="L142" s="53">
        <v>56.53462425628387</v>
      </c>
      <c r="M142" s="55">
        <v>118</v>
      </c>
      <c r="N142" s="53">
        <v>35.44199477278474</v>
      </c>
      <c r="O142" s="56">
        <v>340</v>
      </c>
      <c r="P142" s="53">
        <v>47.96163765312702</v>
      </c>
      <c r="Q142" s="57">
        <v>20</v>
      </c>
      <c r="R142" s="82">
        <v>46.86138613861387</v>
      </c>
      <c r="S142" s="214"/>
    </row>
    <row r="143" spans="1:19" ht="15">
      <c r="A143" s="140"/>
      <c r="B143" s="42">
        <f t="shared" si="5"/>
        <v>139</v>
      </c>
      <c r="C143" s="43">
        <f t="shared" si="4"/>
        <v>230.35100362381309</v>
      </c>
      <c r="D143" s="71" t="s">
        <v>1375</v>
      </c>
      <c r="E143" s="72" t="s">
        <v>1376</v>
      </c>
      <c r="F143" s="72" t="s">
        <v>338</v>
      </c>
      <c r="G143" s="157" t="s">
        <v>339</v>
      </c>
      <c r="H143" s="155">
        <v>40423</v>
      </c>
      <c r="I143" s="52">
        <v>15.3</v>
      </c>
      <c r="J143" s="53">
        <v>44.933438252175364</v>
      </c>
      <c r="K143" s="54">
        <v>25</v>
      </c>
      <c r="L143" s="53">
        <v>60.29404136101296</v>
      </c>
      <c r="M143" s="55">
        <v>119</v>
      </c>
      <c r="N143" s="53">
        <v>36.356757440350705</v>
      </c>
      <c r="O143" s="56">
        <v>345</v>
      </c>
      <c r="P143" s="53">
        <v>48.83607350096712</v>
      </c>
      <c r="Q143" s="57">
        <v>10</v>
      </c>
      <c r="R143" s="82">
        <v>39.93069306930693</v>
      </c>
      <c r="S143" s="214"/>
    </row>
    <row r="144" spans="1:19" ht="15">
      <c r="A144" s="140"/>
      <c r="B144" s="42">
        <f t="shared" si="5"/>
        <v>140</v>
      </c>
      <c r="C144" s="43">
        <f t="shared" si="4"/>
        <v>229.44891895345276</v>
      </c>
      <c r="D144" s="71" t="s">
        <v>1377</v>
      </c>
      <c r="E144" s="72" t="s">
        <v>1053</v>
      </c>
      <c r="F144" s="72" t="s">
        <v>20</v>
      </c>
      <c r="G144" s="157" t="s">
        <v>230</v>
      </c>
      <c r="H144" s="155">
        <v>40876</v>
      </c>
      <c r="I144" s="52">
        <v>15.07</v>
      </c>
      <c r="J144" s="53">
        <v>46.85862186014921</v>
      </c>
      <c r="K144" s="54">
        <v>17</v>
      </c>
      <c r="L144" s="53">
        <v>77.47994812548882</v>
      </c>
      <c r="M144" s="55">
        <v>129</v>
      </c>
      <c r="N144" s="53">
        <v>45.50438411601043</v>
      </c>
      <c r="O144" s="56">
        <v>206</v>
      </c>
      <c r="P144" s="53">
        <v>24.52675693101225</v>
      </c>
      <c r="Q144" s="57">
        <v>3</v>
      </c>
      <c r="R144" s="82">
        <v>35.07920792079208</v>
      </c>
      <c r="S144" s="214"/>
    </row>
    <row r="145" spans="1:19" ht="15">
      <c r="A145" s="140"/>
      <c r="B145" s="42">
        <f t="shared" si="5"/>
        <v>141</v>
      </c>
      <c r="C145" s="43">
        <f t="shared" si="4"/>
        <v>229.09625891059147</v>
      </c>
      <c r="D145" s="71" t="s">
        <v>1048</v>
      </c>
      <c r="E145" s="72" t="s">
        <v>1333</v>
      </c>
      <c r="F145" s="72" t="s">
        <v>117</v>
      </c>
      <c r="G145" s="157" t="s">
        <v>354</v>
      </c>
      <c r="H145" s="155">
        <v>39729</v>
      </c>
      <c r="I145" s="52">
        <v>14.46</v>
      </c>
      <c r="J145" s="53">
        <v>51.96454360303633</v>
      </c>
      <c r="K145" s="54">
        <v>50.59</v>
      </c>
      <c r="L145" s="53">
        <v>5.320622098145819</v>
      </c>
      <c r="M145" s="55">
        <v>145</v>
      </c>
      <c r="N145" s="53">
        <v>60.14058679706599</v>
      </c>
      <c r="O145" s="56">
        <v>472</v>
      </c>
      <c r="P145" s="53">
        <v>71.04674403610574</v>
      </c>
      <c r="Q145" s="57">
        <v>11</v>
      </c>
      <c r="R145" s="82">
        <v>40.62376237623762</v>
      </c>
      <c r="S145" s="214"/>
    </row>
    <row r="146" spans="1:19" ht="15">
      <c r="A146" s="140"/>
      <c r="B146" s="42">
        <f t="shared" si="5"/>
        <v>142</v>
      </c>
      <c r="C146" s="43">
        <f t="shared" si="4"/>
        <v>226.94250490450196</v>
      </c>
      <c r="D146" s="71" t="s">
        <v>1378</v>
      </c>
      <c r="E146" s="72" t="s">
        <v>1023</v>
      </c>
      <c r="F146" s="72" t="s">
        <v>54</v>
      </c>
      <c r="G146" s="157" t="s">
        <v>434</v>
      </c>
      <c r="H146" s="155">
        <v>39796</v>
      </c>
      <c r="I146" s="52">
        <v>15.6</v>
      </c>
      <c r="J146" s="53">
        <v>42.42232919829647</v>
      </c>
      <c r="K146" s="54">
        <v>40.3</v>
      </c>
      <c r="L146" s="53">
        <v>27.4259946739529</v>
      </c>
      <c r="M146" s="55">
        <v>127</v>
      </c>
      <c r="N146" s="53">
        <v>43.674858780878495</v>
      </c>
      <c r="O146" s="56">
        <v>375</v>
      </c>
      <c r="P146" s="53">
        <v>54.08268858800774</v>
      </c>
      <c r="Q146" s="57">
        <v>38</v>
      </c>
      <c r="R146" s="82">
        <v>59.33663366336634</v>
      </c>
      <c r="S146" s="214"/>
    </row>
    <row r="147" spans="1:19" ht="15">
      <c r="A147" s="140"/>
      <c r="B147" s="42">
        <f t="shared" si="5"/>
        <v>143</v>
      </c>
      <c r="C147" s="43">
        <f t="shared" si="4"/>
        <v>225.9173884920047</v>
      </c>
      <c r="D147" s="71" t="s">
        <v>1379</v>
      </c>
      <c r="E147" s="72" t="s">
        <v>982</v>
      </c>
      <c r="F147" s="72" t="s">
        <v>20</v>
      </c>
      <c r="G147" s="220" t="s">
        <v>110</v>
      </c>
      <c r="H147" s="233">
        <v>39946</v>
      </c>
      <c r="I147" s="52">
        <v>14.4</v>
      </c>
      <c r="J147" s="53">
        <v>52.46676541381211</v>
      </c>
      <c r="K147" s="54">
        <v>16.9</v>
      </c>
      <c r="L147" s="53">
        <v>77.69477196004476</v>
      </c>
      <c r="M147" s="55">
        <v>106</v>
      </c>
      <c r="N147" s="53">
        <v>24.46484276199307</v>
      </c>
      <c r="O147" s="56">
        <v>253</v>
      </c>
      <c r="P147" s="53">
        <v>32.74645390070922</v>
      </c>
      <c r="Q147" s="57">
        <v>8</v>
      </c>
      <c r="R147" s="82">
        <v>38.54455445544554</v>
      </c>
      <c r="S147" s="214"/>
    </row>
    <row r="148" spans="1:19" ht="15">
      <c r="A148" s="140"/>
      <c r="B148" s="42">
        <f t="shared" si="5"/>
        <v>144</v>
      </c>
      <c r="C148" s="43">
        <f t="shared" si="4"/>
        <v>225.37365913761917</v>
      </c>
      <c r="D148" s="71" t="s">
        <v>1380</v>
      </c>
      <c r="E148" s="72" t="s">
        <v>1135</v>
      </c>
      <c r="F148" s="72" t="s">
        <v>193</v>
      </c>
      <c r="G148" s="157" t="s">
        <v>194</v>
      </c>
      <c r="H148" s="155">
        <v>40721</v>
      </c>
      <c r="I148" s="52">
        <v>15.41</v>
      </c>
      <c r="J148" s="53">
        <v>44.0126982657531</v>
      </c>
      <c r="K148" s="54">
        <v>29.04</v>
      </c>
      <c r="L148" s="53">
        <v>51.615158444952655</v>
      </c>
      <c r="M148" s="55">
        <v>135</v>
      </c>
      <c r="N148" s="53">
        <v>50.99296012140627</v>
      </c>
      <c r="O148" s="56">
        <v>260</v>
      </c>
      <c r="P148" s="53">
        <v>33.970664087685364</v>
      </c>
      <c r="Q148" s="57">
        <v>17</v>
      </c>
      <c r="R148" s="82">
        <v>44.78217821782178</v>
      </c>
      <c r="S148" s="214"/>
    </row>
    <row r="149" spans="1:19" ht="15">
      <c r="A149" s="140"/>
      <c r="B149" s="42">
        <f t="shared" si="5"/>
        <v>145</v>
      </c>
      <c r="C149" s="43">
        <f t="shared" si="4"/>
        <v>225.08605030671052</v>
      </c>
      <c r="D149" s="71" t="s">
        <v>1370</v>
      </c>
      <c r="E149" s="72" t="s">
        <v>1381</v>
      </c>
      <c r="F149" s="72" t="s">
        <v>338</v>
      </c>
      <c r="G149" s="157" t="s">
        <v>339</v>
      </c>
      <c r="H149" s="155">
        <v>40537</v>
      </c>
      <c r="I149" s="52">
        <v>15.3</v>
      </c>
      <c r="J149" s="53">
        <v>44.933438252175364</v>
      </c>
      <c r="K149" s="54">
        <v>30</v>
      </c>
      <c r="L149" s="53">
        <v>49.55284963321556</v>
      </c>
      <c r="M149" s="55">
        <v>121</v>
      </c>
      <c r="N149" s="53">
        <v>38.18628277548265</v>
      </c>
      <c r="O149" s="56">
        <v>350</v>
      </c>
      <c r="P149" s="53">
        <v>49.71050934880722</v>
      </c>
      <c r="Q149" s="57">
        <v>14</v>
      </c>
      <c r="R149" s="82">
        <v>42.70297029702971</v>
      </c>
      <c r="S149" s="214"/>
    </row>
    <row r="150" spans="1:19" ht="15">
      <c r="A150" s="140"/>
      <c r="B150" s="42">
        <f t="shared" si="5"/>
        <v>146</v>
      </c>
      <c r="C150" s="43">
        <f t="shared" si="4"/>
        <v>223.30855636299336</v>
      </c>
      <c r="D150" s="71" t="s">
        <v>1382</v>
      </c>
      <c r="E150" s="72" t="s">
        <v>1009</v>
      </c>
      <c r="F150" s="72" t="s">
        <v>30</v>
      </c>
      <c r="G150" s="157" t="s">
        <v>31</v>
      </c>
      <c r="H150" s="155">
        <v>40020</v>
      </c>
      <c r="I150" s="52">
        <v>15.9</v>
      </c>
      <c r="J150" s="53">
        <v>39.91122014441754</v>
      </c>
      <c r="K150" s="54">
        <v>22.5</v>
      </c>
      <c r="L150" s="53">
        <v>65.66463722491167</v>
      </c>
      <c r="M150" s="55">
        <v>110</v>
      </c>
      <c r="N150" s="53">
        <v>28.123893432256963</v>
      </c>
      <c r="O150" s="56">
        <v>330</v>
      </c>
      <c r="P150" s="53">
        <v>46.21276595744681</v>
      </c>
      <c r="Q150" s="57">
        <v>15</v>
      </c>
      <c r="R150" s="82">
        <v>43.396039603960396</v>
      </c>
      <c r="S150" s="214"/>
    </row>
    <row r="151" spans="1:19" ht="15">
      <c r="A151" s="140"/>
      <c r="B151" s="42">
        <f t="shared" si="5"/>
        <v>147</v>
      </c>
      <c r="C151" s="43">
        <f t="shared" si="4"/>
        <v>221.7019587336066</v>
      </c>
      <c r="D151" s="71" t="s">
        <v>1383</v>
      </c>
      <c r="E151" s="72" t="s">
        <v>975</v>
      </c>
      <c r="F151" s="72" t="s">
        <v>30</v>
      </c>
      <c r="G151" s="172" t="s">
        <v>414</v>
      </c>
      <c r="H151" s="295">
        <v>40025</v>
      </c>
      <c r="I151" s="52">
        <v>16.8</v>
      </c>
      <c r="J151" s="53">
        <v>32.37789298278079</v>
      </c>
      <c r="K151" s="54">
        <v>16.98</v>
      </c>
      <c r="L151" s="53">
        <v>77.5229128924</v>
      </c>
      <c r="M151" s="55">
        <v>120</v>
      </c>
      <c r="N151" s="53">
        <v>37.271520107916686</v>
      </c>
      <c r="O151" s="56">
        <v>220</v>
      </c>
      <c r="P151" s="53">
        <v>26.97517730496454</v>
      </c>
      <c r="Q151" s="57">
        <v>21</v>
      </c>
      <c r="R151" s="82">
        <v>47.554455445544555</v>
      </c>
      <c r="S151" s="214"/>
    </row>
    <row r="152" spans="1:19" ht="15">
      <c r="A152" s="140"/>
      <c r="B152" s="42">
        <f t="shared" si="5"/>
        <v>148</v>
      </c>
      <c r="C152" s="43">
        <f t="shared" si="4"/>
        <v>220.92913774100754</v>
      </c>
      <c r="D152" s="71" t="s">
        <v>1294</v>
      </c>
      <c r="E152" s="72" t="s">
        <v>1229</v>
      </c>
      <c r="F152" s="72" t="s">
        <v>177</v>
      </c>
      <c r="G152" s="157" t="s">
        <v>178</v>
      </c>
      <c r="H152" s="155">
        <v>40933</v>
      </c>
      <c r="I152" s="52">
        <v>16.8</v>
      </c>
      <c r="J152" s="53">
        <v>32.37789298278079</v>
      </c>
      <c r="K152" s="54">
        <v>23.9</v>
      </c>
      <c r="L152" s="53">
        <v>62.65710354112839</v>
      </c>
      <c r="M152" s="55">
        <v>141</v>
      </c>
      <c r="N152" s="53">
        <v>56.4815361268021</v>
      </c>
      <c r="O152" s="56">
        <v>270</v>
      </c>
      <c r="P152" s="53">
        <v>35.71953578336557</v>
      </c>
      <c r="Q152" s="57">
        <v>1</v>
      </c>
      <c r="R152" s="82">
        <v>33.693069306930695</v>
      </c>
      <c r="S152" s="214"/>
    </row>
    <row r="153" spans="1:19" ht="15">
      <c r="A153" s="140"/>
      <c r="B153" s="42">
        <f t="shared" si="5"/>
        <v>149</v>
      </c>
      <c r="C153" s="43">
        <f t="shared" si="4"/>
        <v>220.8163181304028</v>
      </c>
      <c r="D153" s="71" t="s">
        <v>1384</v>
      </c>
      <c r="E153" s="72" t="s">
        <v>993</v>
      </c>
      <c r="F153" s="72" t="s">
        <v>20</v>
      </c>
      <c r="G153" s="157" t="s">
        <v>21</v>
      </c>
      <c r="H153" s="155">
        <v>39836</v>
      </c>
      <c r="I153" s="52">
        <v>15.2</v>
      </c>
      <c r="J153" s="53">
        <v>45.77047460346836</v>
      </c>
      <c r="K153" s="54">
        <v>29.8</v>
      </c>
      <c r="L153" s="53">
        <v>49.982497302327445</v>
      </c>
      <c r="M153" s="55">
        <v>131</v>
      </c>
      <c r="N153" s="53">
        <v>47.333909451142375</v>
      </c>
      <c r="O153" s="56">
        <v>270</v>
      </c>
      <c r="P153" s="53">
        <v>35.71953578336557</v>
      </c>
      <c r="Q153" s="57">
        <v>13</v>
      </c>
      <c r="R153" s="82">
        <v>42.00990099009901</v>
      </c>
      <c r="S153" s="214"/>
    </row>
    <row r="154" spans="1:19" ht="15">
      <c r="A154" s="140"/>
      <c r="B154" s="42">
        <f t="shared" si="5"/>
        <v>150</v>
      </c>
      <c r="C154" s="43">
        <f t="shared" si="4"/>
        <v>220.56939156176463</v>
      </c>
      <c r="D154" s="71" t="s">
        <v>1385</v>
      </c>
      <c r="E154" s="72" t="s">
        <v>1386</v>
      </c>
      <c r="F154" s="72" t="s">
        <v>248</v>
      </c>
      <c r="G154" s="174" t="s">
        <v>249</v>
      </c>
      <c r="H154" s="155">
        <v>40150</v>
      </c>
      <c r="I154" s="52">
        <v>14.7</v>
      </c>
      <c r="J154" s="53">
        <v>49.955656359933215</v>
      </c>
      <c r="K154" s="54">
        <v>25.2</v>
      </c>
      <c r="L154" s="53">
        <v>59.864393691901064</v>
      </c>
      <c r="M154" s="55">
        <v>105</v>
      </c>
      <c r="N154" s="53">
        <v>23.550080094427102</v>
      </c>
      <c r="O154" s="56">
        <v>340</v>
      </c>
      <c r="P154" s="53">
        <v>47.96163765312702</v>
      </c>
      <c r="Q154" s="57">
        <v>9</v>
      </c>
      <c r="R154" s="82">
        <v>39.23762376237624</v>
      </c>
      <c r="S154" s="214"/>
    </row>
    <row r="155" spans="1:19" ht="15">
      <c r="A155" s="140"/>
      <c r="B155" s="42">
        <f t="shared" si="5"/>
        <v>151</v>
      </c>
      <c r="C155" s="43">
        <f t="shared" si="4"/>
        <v>215.5074190066369</v>
      </c>
      <c r="D155" s="71" t="s">
        <v>1387</v>
      </c>
      <c r="E155" s="72" t="s">
        <v>1229</v>
      </c>
      <c r="F155" s="72" t="s">
        <v>30</v>
      </c>
      <c r="G155" s="157" t="s">
        <v>31</v>
      </c>
      <c r="H155" s="155">
        <v>39993</v>
      </c>
      <c r="I155" s="52">
        <v>16.6</v>
      </c>
      <c r="J155" s="53">
        <v>34.051965685366724</v>
      </c>
      <c r="K155" s="54">
        <v>26</v>
      </c>
      <c r="L155" s="53">
        <v>58.14580301545348</v>
      </c>
      <c r="M155" s="55">
        <v>110</v>
      </c>
      <c r="N155" s="53">
        <v>28.123893432256963</v>
      </c>
      <c r="O155" s="56">
        <v>350</v>
      </c>
      <c r="P155" s="53">
        <v>49.71050934880722</v>
      </c>
      <c r="Q155" s="57">
        <v>18</v>
      </c>
      <c r="R155" s="82">
        <v>45.475247524752476</v>
      </c>
      <c r="S155" s="214"/>
    </row>
    <row r="156" spans="1:19" ht="15">
      <c r="A156" s="140"/>
      <c r="B156" s="42">
        <f t="shared" si="5"/>
        <v>152</v>
      </c>
      <c r="C156" s="43">
        <f t="shared" si="4"/>
        <v>211.2395274148022</v>
      </c>
      <c r="D156" s="71" t="s">
        <v>1388</v>
      </c>
      <c r="E156" s="72" t="s">
        <v>973</v>
      </c>
      <c r="F156" s="72" t="s">
        <v>30</v>
      </c>
      <c r="G156" s="157" t="s">
        <v>31</v>
      </c>
      <c r="H156" s="155">
        <v>39997</v>
      </c>
      <c r="I156" s="52">
        <v>17.1</v>
      </c>
      <c r="J156" s="53">
        <v>29.866783928901867</v>
      </c>
      <c r="K156" s="54">
        <v>23</v>
      </c>
      <c r="L156" s="53">
        <v>64.59051805213193</v>
      </c>
      <c r="M156" s="55">
        <v>120</v>
      </c>
      <c r="N156" s="53">
        <v>37.271520107916686</v>
      </c>
      <c r="O156" s="56">
        <v>300</v>
      </c>
      <c r="P156" s="53">
        <v>40.96615087040619</v>
      </c>
      <c r="Q156" s="57">
        <v>8</v>
      </c>
      <c r="R156" s="82">
        <v>38.54455445544554</v>
      </c>
      <c r="S156" s="214"/>
    </row>
    <row r="157" spans="1:19" ht="15">
      <c r="A157" s="140"/>
      <c r="B157" s="42">
        <f t="shared" si="5"/>
        <v>153</v>
      </c>
      <c r="C157" s="43">
        <f t="shared" si="4"/>
        <v>211.07704589803106</v>
      </c>
      <c r="D157" s="71" t="s">
        <v>1389</v>
      </c>
      <c r="E157" s="72" t="s">
        <v>973</v>
      </c>
      <c r="F157" s="72" t="s">
        <v>30</v>
      </c>
      <c r="G157" s="157" t="s">
        <v>72</v>
      </c>
      <c r="H157" s="155">
        <v>41132</v>
      </c>
      <c r="I157" s="52">
        <v>15</v>
      </c>
      <c r="J157" s="53">
        <v>47.44454730605429</v>
      </c>
      <c r="K157" s="54">
        <v>25</v>
      </c>
      <c r="L157" s="53">
        <v>60.29404136101296</v>
      </c>
      <c r="M157" s="55">
        <v>100</v>
      </c>
      <c r="N157" s="53">
        <v>18.97626675659724</v>
      </c>
      <c r="O157" s="56">
        <v>300</v>
      </c>
      <c r="P157" s="53">
        <v>40.96615087040619</v>
      </c>
      <c r="Q157" s="57">
        <v>15</v>
      </c>
      <c r="R157" s="82">
        <v>43.396039603960396</v>
      </c>
      <c r="S157" s="214"/>
    </row>
    <row r="158" spans="1:19" ht="15">
      <c r="A158" s="140"/>
      <c r="B158" s="42">
        <f t="shared" si="5"/>
        <v>154</v>
      </c>
      <c r="C158" s="43">
        <f t="shared" si="4"/>
        <v>210.6196235417647</v>
      </c>
      <c r="D158" s="71" t="s">
        <v>982</v>
      </c>
      <c r="E158" s="72" t="s">
        <v>1151</v>
      </c>
      <c r="F158" s="72" t="s">
        <v>54</v>
      </c>
      <c r="G158" s="221" t="s">
        <v>593</v>
      </c>
      <c r="H158" s="297">
        <v>40547</v>
      </c>
      <c r="I158" s="52">
        <v>15</v>
      </c>
      <c r="J158" s="53">
        <v>47.44454730605429</v>
      </c>
      <c r="K158" s="54">
        <v>34</v>
      </c>
      <c r="L158" s="53">
        <v>40.95989625097762</v>
      </c>
      <c r="M158" s="55">
        <v>119</v>
      </c>
      <c r="N158" s="53">
        <v>36.356757440350705</v>
      </c>
      <c r="O158" s="56">
        <v>261</v>
      </c>
      <c r="P158" s="53">
        <v>34.14555125725339</v>
      </c>
      <c r="Q158" s="57">
        <v>27</v>
      </c>
      <c r="R158" s="82">
        <v>51.71287128712871</v>
      </c>
      <c r="S158" s="214"/>
    </row>
    <row r="159" spans="1:19" ht="15">
      <c r="A159" s="140"/>
      <c r="B159" s="42">
        <f t="shared" si="5"/>
        <v>155</v>
      </c>
      <c r="C159" s="43">
        <f t="shared" si="4"/>
        <v>210.0348474381515</v>
      </c>
      <c r="D159" s="71" t="s">
        <v>1390</v>
      </c>
      <c r="E159" s="72" t="s">
        <v>1080</v>
      </c>
      <c r="F159" s="72" t="s">
        <v>112</v>
      </c>
      <c r="G159" s="157" t="s">
        <v>113</v>
      </c>
      <c r="H159" s="155">
        <v>40117</v>
      </c>
      <c r="I159" s="52">
        <v>15.7</v>
      </c>
      <c r="J159" s="122">
        <v>41.5852928470035</v>
      </c>
      <c r="K159" s="123">
        <v>30.1</v>
      </c>
      <c r="L159" s="122">
        <v>49.3380257986596</v>
      </c>
      <c r="M159" s="124">
        <v>105</v>
      </c>
      <c r="N159" s="122">
        <v>23.550080094427102</v>
      </c>
      <c r="O159" s="125">
        <v>368</v>
      </c>
      <c r="P159" s="122">
        <v>52.85847840103159</v>
      </c>
      <c r="Q159" s="126">
        <v>14</v>
      </c>
      <c r="R159" s="141">
        <v>42.70297029702971</v>
      </c>
      <c r="S159" s="214"/>
    </row>
    <row r="160" spans="1:19" ht="15">
      <c r="A160" s="140"/>
      <c r="B160" s="42">
        <f t="shared" si="5"/>
        <v>156</v>
      </c>
      <c r="C160" s="43">
        <f t="shared" si="4"/>
        <v>209.4435913831797</v>
      </c>
      <c r="D160" s="71" t="s">
        <v>1331</v>
      </c>
      <c r="E160" s="72" t="s">
        <v>1009</v>
      </c>
      <c r="F160" s="72" t="s">
        <v>78</v>
      </c>
      <c r="G160" s="157" t="s">
        <v>795</v>
      </c>
      <c r="H160" s="305">
        <v>40613</v>
      </c>
      <c r="I160" s="52">
        <v>14.52</v>
      </c>
      <c r="J160" s="53">
        <v>51.46232179226055</v>
      </c>
      <c r="K160" s="54">
        <v>38.05</v>
      </c>
      <c r="L160" s="53">
        <v>32.25953095146173</v>
      </c>
      <c r="M160" s="55">
        <v>125</v>
      </c>
      <c r="N160" s="53">
        <v>41.84533344574655</v>
      </c>
      <c r="O160" s="56">
        <v>321</v>
      </c>
      <c r="P160" s="53">
        <v>44.63878143133463</v>
      </c>
      <c r="Q160" s="57">
        <v>9</v>
      </c>
      <c r="R160" s="82">
        <v>39.23762376237624</v>
      </c>
      <c r="S160" s="214"/>
    </row>
    <row r="161" spans="1:19" ht="15">
      <c r="A161" s="140"/>
      <c r="B161" s="42">
        <f t="shared" si="5"/>
        <v>157</v>
      </c>
      <c r="C161" s="43">
        <f t="shared" si="4"/>
        <v>203.40440007438883</v>
      </c>
      <c r="D161" s="71" t="s">
        <v>1391</v>
      </c>
      <c r="E161" s="72" t="s">
        <v>1392</v>
      </c>
      <c r="F161" s="72" t="s">
        <v>54</v>
      </c>
      <c r="G161" s="221" t="s">
        <v>593</v>
      </c>
      <c r="H161" s="304">
        <v>40235</v>
      </c>
      <c r="I161" s="52">
        <v>15</v>
      </c>
      <c r="J161" s="53">
        <v>47.44454730605429</v>
      </c>
      <c r="K161" s="54">
        <v>33</v>
      </c>
      <c r="L161" s="53">
        <v>43.10813459653711</v>
      </c>
      <c r="M161" s="55">
        <v>112</v>
      </c>
      <c r="N161" s="53">
        <v>29.95341876738891</v>
      </c>
      <c r="O161" s="56">
        <v>252</v>
      </c>
      <c r="P161" s="53">
        <v>32.5715667311412</v>
      </c>
      <c r="Q161" s="57">
        <v>25</v>
      </c>
      <c r="R161" s="82">
        <v>50.32673267326733</v>
      </c>
      <c r="S161" s="214"/>
    </row>
    <row r="162" spans="1:19" ht="15">
      <c r="A162" s="140"/>
      <c r="B162" s="42">
        <f t="shared" si="5"/>
        <v>158</v>
      </c>
      <c r="C162" s="43">
        <f t="shared" si="4"/>
        <v>202.78921018099237</v>
      </c>
      <c r="D162" s="71" t="s">
        <v>1393</v>
      </c>
      <c r="E162" s="72" t="s">
        <v>1229</v>
      </c>
      <c r="F162" s="72" t="s">
        <v>126</v>
      </c>
      <c r="G162" s="157" t="s">
        <v>156</v>
      </c>
      <c r="H162" s="155">
        <v>40626</v>
      </c>
      <c r="I162" s="52">
        <v>15.7</v>
      </c>
      <c r="J162" s="53">
        <v>41.5852928470035</v>
      </c>
      <c r="K162" s="54">
        <v>31.8</v>
      </c>
      <c r="L162" s="53">
        <v>45.68602061120849</v>
      </c>
      <c r="M162" s="55">
        <v>128</v>
      </c>
      <c r="N162" s="53">
        <v>44.58962144844446</v>
      </c>
      <c r="O162" s="56">
        <v>243</v>
      </c>
      <c r="P162" s="53">
        <v>30.997582205029012</v>
      </c>
      <c r="Q162" s="57">
        <v>10</v>
      </c>
      <c r="R162" s="82">
        <v>39.93069306930693</v>
      </c>
      <c r="S162" s="214"/>
    </row>
    <row r="163" spans="1:19" ht="15">
      <c r="A163" s="140"/>
      <c r="B163" s="42">
        <f t="shared" si="5"/>
        <v>159</v>
      </c>
      <c r="C163" s="43">
        <f t="shared" si="4"/>
        <v>202.0737850566186</v>
      </c>
      <c r="D163" s="71" t="s">
        <v>1394</v>
      </c>
      <c r="E163" s="72" t="s">
        <v>986</v>
      </c>
      <c r="F163" s="72" t="s">
        <v>207</v>
      </c>
      <c r="G163" s="157" t="s">
        <v>275</v>
      </c>
      <c r="H163" s="152">
        <v>40080</v>
      </c>
      <c r="I163" s="52">
        <v>14</v>
      </c>
      <c r="J163" s="53">
        <v>55.814910818984</v>
      </c>
      <c r="K163" s="54">
        <v>57.1</v>
      </c>
      <c r="L163" s="53">
        <v>-8.664409531446395</v>
      </c>
      <c r="M163" s="55">
        <v>144</v>
      </c>
      <c r="N163" s="53">
        <v>59.22582412950001</v>
      </c>
      <c r="O163" s="56">
        <v>345</v>
      </c>
      <c r="P163" s="53">
        <v>48.83607350096712</v>
      </c>
      <c r="Q163" s="57">
        <v>20</v>
      </c>
      <c r="R163" s="82">
        <v>46.86138613861387</v>
      </c>
      <c r="S163" s="214"/>
    </row>
    <row r="164" spans="1:19" ht="15">
      <c r="A164" s="140"/>
      <c r="B164" s="42">
        <f t="shared" si="5"/>
        <v>160</v>
      </c>
      <c r="C164" s="43">
        <f t="shared" si="4"/>
        <v>196.93533297277847</v>
      </c>
      <c r="D164" s="71" t="s">
        <v>1395</v>
      </c>
      <c r="E164" s="72" t="s">
        <v>975</v>
      </c>
      <c r="F164" s="72" t="s">
        <v>464</v>
      </c>
      <c r="G164" s="157" t="s">
        <v>465</v>
      </c>
      <c r="H164" s="155">
        <v>40675</v>
      </c>
      <c r="I164" s="52">
        <v>16.5</v>
      </c>
      <c r="J164" s="53">
        <v>34.88900203665972</v>
      </c>
      <c r="K164" s="54">
        <v>34.9</v>
      </c>
      <c r="L164" s="53">
        <v>39.0264817399741</v>
      </c>
      <c r="M164" s="55">
        <v>120</v>
      </c>
      <c r="N164" s="53">
        <v>37.271520107916686</v>
      </c>
      <c r="O164" s="56">
        <v>300</v>
      </c>
      <c r="P164" s="53">
        <v>40.96615087040619</v>
      </c>
      <c r="Q164" s="57">
        <v>17</v>
      </c>
      <c r="R164" s="82">
        <v>44.78217821782178</v>
      </c>
      <c r="S164" s="214"/>
    </row>
    <row r="165" spans="1:19" ht="15">
      <c r="A165" s="140"/>
      <c r="B165" s="42">
        <f t="shared" si="5"/>
        <v>161</v>
      </c>
      <c r="C165" s="43">
        <f t="shared" si="4"/>
        <v>196.6085131653718</v>
      </c>
      <c r="D165" s="71" t="s">
        <v>1396</v>
      </c>
      <c r="E165" s="72" t="s">
        <v>1397</v>
      </c>
      <c r="F165" s="72" t="s">
        <v>1163</v>
      </c>
      <c r="G165" s="157" t="s">
        <v>686</v>
      </c>
      <c r="H165" s="152">
        <v>40368</v>
      </c>
      <c r="I165" s="52">
        <v>16.16</v>
      </c>
      <c r="J165" s="53">
        <v>37.73492563105583</v>
      </c>
      <c r="K165" s="54">
        <v>29.67</v>
      </c>
      <c r="L165" s="53">
        <v>50.26176828725018</v>
      </c>
      <c r="M165" s="55">
        <v>105</v>
      </c>
      <c r="N165" s="53">
        <v>23.550080094427102</v>
      </c>
      <c r="O165" s="56">
        <v>304</v>
      </c>
      <c r="P165" s="53">
        <v>41.665699548678276</v>
      </c>
      <c r="Q165" s="57">
        <v>15</v>
      </c>
      <c r="R165" s="82">
        <v>43.396039603960396</v>
      </c>
      <c r="S165" s="214"/>
    </row>
    <row r="166" spans="1:19" ht="15">
      <c r="A166" s="140"/>
      <c r="B166" s="42">
        <f t="shared" si="5"/>
        <v>162</v>
      </c>
      <c r="C166" s="43">
        <f t="shared" si="4"/>
        <v>195.81182190258397</v>
      </c>
      <c r="D166" s="71" t="s">
        <v>1398</v>
      </c>
      <c r="E166" s="72" t="s">
        <v>993</v>
      </c>
      <c r="F166" s="72" t="s">
        <v>207</v>
      </c>
      <c r="G166" s="153" t="s">
        <v>275</v>
      </c>
      <c r="H166" s="152">
        <v>40393</v>
      </c>
      <c r="I166" s="52">
        <v>13.6</v>
      </c>
      <c r="J166" s="53">
        <v>59.163056224155895</v>
      </c>
      <c r="K166" s="54">
        <v>82.4</v>
      </c>
      <c r="L166" s="53">
        <v>-63.014839674101296</v>
      </c>
      <c r="M166" s="55">
        <v>154</v>
      </c>
      <c r="N166" s="53">
        <v>68.37345080515973</v>
      </c>
      <c r="O166" s="56">
        <v>390</v>
      </c>
      <c r="P166" s="53">
        <v>56.70599613152805</v>
      </c>
      <c r="Q166" s="57">
        <v>60</v>
      </c>
      <c r="R166" s="82">
        <v>74.58415841584159</v>
      </c>
      <c r="S166" s="214"/>
    </row>
    <row r="167" spans="1:19" ht="15">
      <c r="A167" s="140"/>
      <c r="B167" s="42">
        <f t="shared" si="5"/>
        <v>163</v>
      </c>
      <c r="C167" s="43">
        <f t="shared" si="4"/>
        <v>195.2008098772755</v>
      </c>
      <c r="D167" s="71" t="s">
        <v>1399</v>
      </c>
      <c r="E167" s="72" t="s">
        <v>1400</v>
      </c>
      <c r="F167" s="72" t="s">
        <v>193</v>
      </c>
      <c r="G167" s="153" t="s">
        <v>194</v>
      </c>
      <c r="H167" s="155">
        <v>40591</v>
      </c>
      <c r="I167" s="52">
        <v>15.54</v>
      </c>
      <c r="J167" s="53">
        <v>42.924551009072246</v>
      </c>
      <c r="K167" s="54">
        <v>39.56</v>
      </c>
      <c r="L167" s="53">
        <v>29.0156910496669</v>
      </c>
      <c r="M167" s="55">
        <v>134</v>
      </c>
      <c r="N167" s="53">
        <v>50.07819745384029</v>
      </c>
      <c r="O167" s="56">
        <v>244</v>
      </c>
      <c r="P167" s="53">
        <v>31.172469374597036</v>
      </c>
      <c r="Q167" s="57">
        <v>13</v>
      </c>
      <c r="R167" s="82">
        <v>42.00990099009901</v>
      </c>
      <c r="S167" s="214"/>
    </row>
    <row r="168" spans="1:19" ht="15">
      <c r="A168" s="140"/>
      <c r="B168" s="42">
        <f t="shared" si="5"/>
        <v>164</v>
      </c>
      <c r="C168" s="43">
        <f t="shared" si="4"/>
        <v>195.08578359870643</v>
      </c>
      <c r="D168" s="71" t="s">
        <v>1401</v>
      </c>
      <c r="E168" s="72" t="s">
        <v>1037</v>
      </c>
      <c r="F168" s="72" t="s">
        <v>126</v>
      </c>
      <c r="G168" s="220" t="s">
        <v>127</v>
      </c>
      <c r="H168" s="152">
        <v>40760</v>
      </c>
      <c r="I168" s="52">
        <v>17.61</v>
      </c>
      <c r="J168" s="53">
        <v>25.597898537307742</v>
      </c>
      <c r="K168" s="54">
        <v>21.59</v>
      </c>
      <c r="L168" s="53">
        <v>67.6195341193708</v>
      </c>
      <c r="M168" s="55">
        <v>109</v>
      </c>
      <c r="N168" s="53">
        <v>27.209130764690983</v>
      </c>
      <c r="O168" s="56">
        <v>300</v>
      </c>
      <c r="P168" s="53">
        <v>40.96615087040619</v>
      </c>
      <c r="Q168" s="57">
        <v>1</v>
      </c>
      <c r="R168" s="82">
        <v>33.693069306930695</v>
      </c>
      <c r="S168" s="214"/>
    </row>
    <row r="169" spans="1:19" ht="15">
      <c r="A169" s="140"/>
      <c r="B169" s="42">
        <f t="shared" si="5"/>
        <v>165</v>
      </c>
      <c r="C169" s="43">
        <f t="shared" si="4"/>
        <v>194.25078002406173</v>
      </c>
      <c r="D169" s="71" t="s">
        <v>1402</v>
      </c>
      <c r="E169" s="72" t="s">
        <v>973</v>
      </c>
      <c r="F169" s="72" t="s">
        <v>207</v>
      </c>
      <c r="G169" s="157" t="s">
        <v>208</v>
      </c>
      <c r="H169" s="155">
        <v>40158</v>
      </c>
      <c r="I169" s="52">
        <v>16.69</v>
      </c>
      <c r="J169" s="53">
        <v>33.298632969203055</v>
      </c>
      <c r="K169" s="54">
        <v>33.95</v>
      </c>
      <c r="L169" s="53">
        <v>41.06730816825559</v>
      </c>
      <c r="M169" s="55">
        <v>120</v>
      </c>
      <c r="N169" s="53">
        <v>37.271520107916686</v>
      </c>
      <c r="O169" s="56">
        <v>290</v>
      </c>
      <c r="P169" s="53">
        <v>39.21727917472599</v>
      </c>
      <c r="Q169" s="57">
        <v>15</v>
      </c>
      <c r="R169" s="82">
        <v>43.396039603960396</v>
      </c>
      <c r="S169" s="214"/>
    </row>
    <row r="170" spans="1:19" ht="15">
      <c r="A170" s="140"/>
      <c r="B170" s="42">
        <f t="shared" si="5"/>
        <v>166</v>
      </c>
      <c r="C170" s="43">
        <f t="shared" si="4"/>
        <v>192.74206408572894</v>
      </c>
      <c r="D170" s="71" t="s">
        <v>1072</v>
      </c>
      <c r="E170" s="72" t="s">
        <v>997</v>
      </c>
      <c r="F170" s="72" t="s">
        <v>30</v>
      </c>
      <c r="G170" s="157" t="s">
        <v>31</v>
      </c>
      <c r="H170" s="155">
        <v>39695</v>
      </c>
      <c r="I170" s="52">
        <v>14.6</v>
      </c>
      <c r="J170" s="53">
        <v>50.79269271122618</v>
      </c>
      <c r="K170" s="54">
        <v>35.6</v>
      </c>
      <c r="L170" s="53">
        <v>37.522714898082455</v>
      </c>
      <c r="M170" s="55">
        <v>100</v>
      </c>
      <c r="N170" s="53">
        <v>18.97626675659724</v>
      </c>
      <c r="O170" s="56">
        <v>330</v>
      </c>
      <c r="P170" s="53">
        <v>46.21276595744681</v>
      </c>
      <c r="Q170" s="57">
        <v>9</v>
      </c>
      <c r="R170" s="82">
        <v>39.23762376237624</v>
      </c>
      <c r="S170" s="214"/>
    </row>
    <row r="171" spans="1:19" ht="15">
      <c r="A171" s="140"/>
      <c r="B171" s="42">
        <f t="shared" si="5"/>
        <v>167</v>
      </c>
      <c r="C171" s="43">
        <f t="shared" si="4"/>
        <v>192.61384261529187</v>
      </c>
      <c r="D171" s="71" t="s">
        <v>1403</v>
      </c>
      <c r="E171" s="72" t="s">
        <v>975</v>
      </c>
      <c r="F171" s="72" t="s">
        <v>30</v>
      </c>
      <c r="G171" s="157" t="s">
        <v>505</v>
      </c>
      <c r="H171" s="155">
        <v>40054</v>
      </c>
      <c r="I171" s="52">
        <v>28.96</v>
      </c>
      <c r="J171" s="53">
        <v>-69.40572733444452</v>
      </c>
      <c r="K171" s="54">
        <v>14.11</v>
      </c>
      <c r="L171" s="53">
        <v>83.68835694415571</v>
      </c>
      <c r="M171" s="55">
        <v>161</v>
      </c>
      <c r="N171" s="53">
        <v>74.77678947812154</v>
      </c>
      <c r="O171" s="56">
        <v>382</v>
      </c>
      <c r="P171" s="53">
        <v>55.30689877498388</v>
      </c>
      <c r="Q171" s="57">
        <v>22</v>
      </c>
      <c r="R171" s="82">
        <v>48.24752475247525</v>
      </c>
      <c r="S171" s="214"/>
    </row>
    <row r="172" spans="1:19" ht="15">
      <c r="A172" s="140"/>
      <c r="B172" s="42">
        <f t="shared" si="5"/>
        <v>168</v>
      </c>
      <c r="C172" s="43">
        <f t="shared" si="4"/>
        <v>192.37481691366577</v>
      </c>
      <c r="D172" s="71" t="s">
        <v>1404</v>
      </c>
      <c r="E172" s="72" t="s">
        <v>1405</v>
      </c>
      <c r="F172" s="72" t="s">
        <v>20</v>
      </c>
      <c r="G172" s="157" t="s">
        <v>110</v>
      </c>
      <c r="H172" s="155">
        <v>40534</v>
      </c>
      <c r="I172" s="52">
        <v>17.4</v>
      </c>
      <c r="J172" s="53">
        <v>27.355674875023</v>
      </c>
      <c r="K172" s="54">
        <v>19.6</v>
      </c>
      <c r="L172" s="53">
        <v>71.89452842703416</v>
      </c>
      <c r="M172" s="55">
        <v>105</v>
      </c>
      <c r="N172" s="53">
        <v>23.550080094427102</v>
      </c>
      <c r="O172" s="56">
        <v>263</v>
      </c>
      <c r="P172" s="53">
        <v>34.49532559638943</v>
      </c>
      <c r="Q172" s="57">
        <v>3</v>
      </c>
      <c r="R172" s="82">
        <v>35.07920792079208</v>
      </c>
      <c r="S172" s="214"/>
    </row>
    <row r="173" spans="1:19" ht="15">
      <c r="A173" s="140"/>
      <c r="B173" s="42">
        <f t="shared" si="5"/>
        <v>169</v>
      </c>
      <c r="C173" s="43">
        <f t="shared" si="4"/>
        <v>192.24900421221372</v>
      </c>
      <c r="D173" s="71" t="s">
        <v>1081</v>
      </c>
      <c r="E173" s="72" t="s">
        <v>995</v>
      </c>
      <c r="F173" s="72" t="s">
        <v>126</v>
      </c>
      <c r="G173" s="220" t="s">
        <v>127</v>
      </c>
      <c r="H173" s="155">
        <v>39772</v>
      </c>
      <c r="I173" s="52">
        <v>14.15</v>
      </c>
      <c r="J173" s="53">
        <v>54.55935629204454</v>
      </c>
      <c r="K173" s="54">
        <v>35.5</v>
      </c>
      <c r="L173" s="53">
        <v>37.7375387326384</v>
      </c>
      <c r="M173" s="55">
        <v>123</v>
      </c>
      <c r="N173" s="53">
        <v>40.0158081106146</v>
      </c>
      <c r="O173" s="56">
        <v>196</v>
      </c>
      <c r="P173" s="53">
        <v>22.777885235332043</v>
      </c>
      <c r="Q173" s="57">
        <v>6</v>
      </c>
      <c r="R173" s="82">
        <v>37.15841584158416</v>
      </c>
      <c r="S173" s="214"/>
    </row>
    <row r="174" spans="1:19" ht="15">
      <c r="A174" s="140"/>
      <c r="B174" s="42">
        <f t="shared" si="5"/>
        <v>170</v>
      </c>
      <c r="C174" s="43">
        <f t="shared" si="4"/>
        <v>190.68935842844738</v>
      </c>
      <c r="D174" s="71" t="s">
        <v>1406</v>
      </c>
      <c r="E174" s="72" t="s">
        <v>986</v>
      </c>
      <c r="F174" s="72" t="s">
        <v>30</v>
      </c>
      <c r="G174" s="174" t="s">
        <v>331</v>
      </c>
      <c r="H174" s="233">
        <v>40940</v>
      </c>
      <c r="I174" s="52">
        <v>19.5</v>
      </c>
      <c r="J174" s="53">
        <v>9.777911497870576</v>
      </c>
      <c r="K174" s="54">
        <v>25</v>
      </c>
      <c r="L174" s="53">
        <v>60.29404136101296</v>
      </c>
      <c r="M174" s="55">
        <v>116</v>
      </c>
      <c r="N174" s="53">
        <v>33.61246943765279</v>
      </c>
      <c r="O174" s="56">
        <v>327</v>
      </c>
      <c r="P174" s="53">
        <v>45.68810444874275</v>
      </c>
      <c r="Q174" s="57">
        <v>12</v>
      </c>
      <c r="R174" s="82">
        <v>41.31683168316832</v>
      </c>
      <c r="S174" s="214"/>
    </row>
    <row r="175" spans="1:19" ht="15">
      <c r="A175" s="140"/>
      <c r="B175" s="42">
        <f t="shared" si="5"/>
        <v>171</v>
      </c>
      <c r="C175" s="43">
        <f t="shared" si="4"/>
        <v>189.88567321601226</v>
      </c>
      <c r="D175" s="71" t="s">
        <v>1407</v>
      </c>
      <c r="E175" s="72" t="s">
        <v>1408</v>
      </c>
      <c r="F175" s="72" t="s">
        <v>26</v>
      </c>
      <c r="G175" s="157" t="s">
        <v>27</v>
      </c>
      <c r="H175" s="155">
        <v>39741</v>
      </c>
      <c r="I175" s="52">
        <v>15.89</v>
      </c>
      <c r="J175" s="53">
        <v>39.99492377954684</v>
      </c>
      <c r="K175" s="54">
        <v>59.74</v>
      </c>
      <c r="L175" s="53">
        <v>-14.335758763723419</v>
      </c>
      <c r="M175" s="55">
        <v>132</v>
      </c>
      <c r="N175" s="53">
        <v>48.248672118708356</v>
      </c>
      <c r="O175" s="56">
        <v>350</v>
      </c>
      <c r="P175" s="53">
        <v>49.71050934880722</v>
      </c>
      <c r="Q175" s="57">
        <v>48</v>
      </c>
      <c r="R175" s="82">
        <v>66.26732673267327</v>
      </c>
      <c r="S175" s="214"/>
    </row>
    <row r="176" spans="1:19" ht="15">
      <c r="A176" s="140"/>
      <c r="B176" s="42">
        <f t="shared" si="5"/>
        <v>172</v>
      </c>
      <c r="C176" s="43">
        <f t="shared" si="4"/>
        <v>189.14315940807484</v>
      </c>
      <c r="D176" s="71" t="s">
        <v>1409</v>
      </c>
      <c r="E176" s="72" t="s">
        <v>1133</v>
      </c>
      <c r="F176" s="72" t="s">
        <v>78</v>
      </c>
      <c r="G176" s="157" t="s">
        <v>795</v>
      </c>
      <c r="H176" s="305">
        <v>40719</v>
      </c>
      <c r="I176" s="52">
        <v>16.39</v>
      </c>
      <c r="J176" s="53">
        <v>35.80974202308198</v>
      </c>
      <c r="K176" s="54">
        <v>24.63</v>
      </c>
      <c r="L176" s="53">
        <v>61.08888954886997</v>
      </c>
      <c r="M176" s="55">
        <v>110</v>
      </c>
      <c r="N176" s="53">
        <v>28.123893432256963</v>
      </c>
      <c r="O176" s="56">
        <v>212</v>
      </c>
      <c r="P176" s="53">
        <v>25.57607994842038</v>
      </c>
      <c r="Q176" s="57">
        <v>8</v>
      </c>
      <c r="R176" s="82">
        <v>38.54455445544554</v>
      </c>
      <c r="S176" s="214"/>
    </row>
    <row r="177" spans="1:19" ht="15">
      <c r="A177" s="140"/>
      <c r="B177" s="42">
        <f t="shared" si="5"/>
        <v>173</v>
      </c>
      <c r="C177" s="43">
        <f t="shared" si="4"/>
        <v>186.96700135955058</v>
      </c>
      <c r="D177" s="71" t="s">
        <v>1093</v>
      </c>
      <c r="E177" s="72" t="s">
        <v>1181</v>
      </c>
      <c r="F177" s="72" t="s">
        <v>454</v>
      </c>
      <c r="G177" s="157" t="s">
        <v>455</v>
      </c>
      <c r="H177" s="155">
        <v>40170</v>
      </c>
      <c r="I177" s="52">
        <v>19</v>
      </c>
      <c r="J177" s="53">
        <v>13.963093254335433</v>
      </c>
      <c r="K177" s="54">
        <v>34.11</v>
      </c>
      <c r="L177" s="53">
        <v>40.72359003296609</v>
      </c>
      <c r="M177" s="55">
        <v>123</v>
      </c>
      <c r="N177" s="53">
        <v>40.0158081106146</v>
      </c>
      <c r="O177" s="56">
        <v>365</v>
      </c>
      <c r="P177" s="53">
        <v>52.33381689232753</v>
      </c>
      <c r="Q177" s="57">
        <v>10</v>
      </c>
      <c r="R177" s="82">
        <v>39.93069306930693</v>
      </c>
      <c r="S177" s="214"/>
    </row>
    <row r="178" spans="1:19" ht="15">
      <c r="A178" s="140"/>
      <c r="B178" s="42">
        <f t="shared" si="5"/>
        <v>174</v>
      </c>
      <c r="C178" s="43">
        <f t="shared" si="4"/>
        <v>186.9481576469824</v>
      </c>
      <c r="D178" s="71" t="s">
        <v>1410</v>
      </c>
      <c r="E178" s="72" t="s">
        <v>995</v>
      </c>
      <c r="F178" s="72" t="s">
        <v>117</v>
      </c>
      <c r="G178" s="157" t="s">
        <v>354</v>
      </c>
      <c r="H178" s="155">
        <v>40537</v>
      </c>
      <c r="I178" s="52">
        <v>15.3</v>
      </c>
      <c r="J178" s="53">
        <v>44.933438252175364</v>
      </c>
      <c r="K178" s="54">
        <v>40.3</v>
      </c>
      <c r="L178" s="53">
        <v>27.4259946739529</v>
      </c>
      <c r="M178" s="55">
        <v>126</v>
      </c>
      <c r="N178" s="53">
        <v>42.760096113312514</v>
      </c>
      <c r="O178" s="56">
        <v>264</v>
      </c>
      <c r="P178" s="53">
        <v>34.67021276595745</v>
      </c>
      <c r="Q178" s="57">
        <v>6</v>
      </c>
      <c r="R178" s="82">
        <v>37.15841584158416</v>
      </c>
      <c r="S178" s="214"/>
    </row>
    <row r="179" spans="1:19" ht="15">
      <c r="A179" s="140"/>
      <c r="B179" s="42">
        <f t="shared" si="5"/>
        <v>175</v>
      </c>
      <c r="C179" s="43">
        <f t="shared" si="4"/>
        <v>184.20307194199123</v>
      </c>
      <c r="D179" s="71" t="s">
        <v>1411</v>
      </c>
      <c r="E179" s="72" t="s">
        <v>993</v>
      </c>
      <c r="F179" s="72" t="s">
        <v>117</v>
      </c>
      <c r="G179" s="157" t="s">
        <v>354</v>
      </c>
      <c r="H179" s="234">
        <v>39585</v>
      </c>
      <c r="I179" s="52">
        <v>15.73</v>
      </c>
      <c r="J179" s="53">
        <v>41.33418194161558</v>
      </c>
      <c r="K179" s="54">
        <v>58.42</v>
      </c>
      <c r="L179" s="53">
        <v>-11.500084147584914</v>
      </c>
      <c r="M179" s="55">
        <v>137</v>
      </c>
      <c r="N179" s="53">
        <v>52.82248545653822</v>
      </c>
      <c r="O179" s="56">
        <v>426</v>
      </c>
      <c r="P179" s="53">
        <v>63.00193423597679</v>
      </c>
      <c r="Q179" s="57">
        <v>8</v>
      </c>
      <c r="R179" s="82">
        <v>38.54455445544554</v>
      </c>
      <c r="S179" s="214"/>
    </row>
    <row r="180" spans="1:19" ht="15">
      <c r="A180" s="140"/>
      <c r="B180" s="42">
        <f t="shared" si="5"/>
        <v>176</v>
      </c>
      <c r="C180" s="43">
        <f t="shared" si="4"/>
        <v>180.29130485985536</v>
      </c>
      <c r="D180" s="71" t="s">
        <v>1412</v>
      </c>
      <c r="E180" s="72" t="s">
        <v>1009</v>
      </c>
      <c r="F180" s="72" t="s">
        <v>78</v>
      </c>
      <c r="G180" s="157" t="s">
        <v>795</v>
      </c>
      <c r="H180" s="307">
        <v>41010</v>
      </c>
      <c r="I180" s="52">
        <v>17.19</v>
      </c>
      <c r="J180" s="53">
        <v>29.113451212738198</v>
      </c>
      <c r="K180" s="54">
        <v>28.52</v>
      </c>
      <c r="L180" s="53">
        <v>52.732242384643584</v>
      </c>
      <c r="M180" s="55">
        <v>116</v>
      </c>
      <c r="N180" s="53">
        <v>33.61246943765279</v>
      </c>
      <c r="O180" s="56">
        <v>224</v>
      </c>
      <c r="P180" s="53">
        <v>27.674725983236627</v>
      </c>
      <c r="Q180" s="57">
        <v>6</v>
      </c>
      <c r="R180" s="82">
        <v>37.15841584158416</v>
      </c>
      <c r="S180" s="214"/>
    </row>
    <row r="181" spans="1:19" ht="15">
      <c r="A181" s="140"/>
      <c r="B181" s="42">
        <f t="shared" si="5"/>
        <v>177</v>
      </c>
      <c r="C181" s="43">
        <f t="shared" si="4"/>
        <v>179.67333457652637</v>
      </c>
      <c r="D181" s="71" t="s">
        <v>1413</v>
      </c>
      <c r="E181" s="72" t="s">
        <v>1053</v>
      </c>
      <c r="F181" s="72" t="s">
        <v>117</v>
      </c>
      <c r="G181" s="157" t="s">
        <v>354</v>
      </c>
      <c r="H181" s="152">
        <v>40434</v>
      </c>
      <c r="I181" s="52">
        <v>16.2</v>
      </c>
      <c r="J181" s="53">
        <v>37.400111090538644</v>
      </c>
      <c r="K181" s="54">
        <v>49.1</v>
      </c>
      <c r="L181" s="53">
        <v>8.52149723302945</v>
      </c>
      <c r="M181" s="55">
        <v>137</v>
      </c>
      <c r="N181" s="53">
        <v>52.82248545653822</v>
      </c>
      <c r="O181" s="56">
        <v>320</v>
      </c>
      <c r="P181" s="53">
        <v>44.463894261766605</v>
      </c>
      <c r="Q181" s="57">
        <v>5</v>
      </c>
      <c r="R181" s="82">
        <v>36.46534653465346</v>
      </c>
      <c r="S181" s="214"/>
    </row>
    <row r="182" spans="1:19" ht="15">
      <c r="A182" s="140"/>
      <c r="B182" s="42">
        <f t="shared" si="5"/>
        <v>178</v>
      </c>
      <c r="C182" s="43">
        <f t="shared" si="4"/>
        <v>179.15286090586665</v>
      </c>
      <c r="D182" s="71" t="s">
        <v>1414</v>
      </c>
      <c r="E182" s="72" t="s">
        <v>1037</v>
      </c>
      <c r="F182" s="72" t="s">
        <v>30</v>
      </c>
      <c r="G182" s="157" t="s">
        <v>72</v>
      </c>
      <c r="H182" s="152">
        <v>39649</v>
      </c>
      <c r="I182" s="52">
        <v>19</v>
      </c>
      <c r="J182" s="53">
        <v>13.963093254335433</v>
      </c>
      <c r="K182" s="54">
        <v>35.4</v>
      </c>
      <c r="L182" s="53">
        <v>37.952362567194356</v>
      </c>
      <c r="M182" s="55">
        <v>94</v>
      </c>
      <c r="N182" s="53">
        <v>13.487690751201399</v>
      </c>
      <c r="O182" s="56">
        <v>472</v>
      </c>
      <c r="P182" s="53">
        <v>71.04674403610574</v>
      </c>
      <c r="Q182" s="57">
        <v>14</v>
      </c>
      <c r="R182" s="82">
        <v>42.70297029702971</v>
      </c>
      <c r="S182" s="214"/>
    </row>
    <row r="183" spans="1:19" ht="15">
      <c r="A183" s="140"/>
      <c r="B183" s="42">
        <f t="shared" si="5"/>
        <v>179</v>
      </c>
      <c r="C183" s="43">
        <f t="shared" si="4"/>
        <v>179.04812317928082</v>
      </c>
      <c r="D183" s="71" t="s">
        <v>1415</v>
      </c>
      <c r="E183" s="72" t="s">
        <v>1248</v>
      </c>
      <c r="F183" s="72" t="s">
        <v>117</v>
      </c>
      <c r="G183" s="157" t="s">
        <v>354</v>
      </c>
      <c r="H183" s="152">
        <v>40056</v>
      </c>
      <c r="I183" s="52">
        <v>13.64</v>
      </c>
      <c r="J183" s="53">
        <v>58.828241683638694</v>
      </c>
      <c r="K183" s="54">
        <v>39.35</v>
      </c>
      <c r="L183" s="53">
        <v>29.46682110223439</v>
      </c>
      <c r="M183" s="55">
        <v>100</v>
      </c>
      <c r="N183" s="53">
        <v>18.97626675659724</v>
      </c>
      <c r="O183" s="56">
        <v>232</v>
      </c>
      <c r="P183" s="53">
        <v>29.073823339780787</v>
      </c>
      <c r="Q183" s="57">
        <v>14</v>
      </c>
      <c r="R183" s="82">
        <v>42.70297029702971</v>
      </c>
      <c r="S183" s="214"/>
    </row>
    <row r="184" spans="1:19" ht="15">
      <c r="A184" s="140"/>
      <c r="B184" s="42">
        <f t="shared" si="5"/>
        <v>180</v>
      </c>
      <c r="C184" s="43">
        <f t="shared" si="4"/>
        <v>173.98621114338772</v>
      </c>
      <c r="D184" s="71" t="s">
        <v>1416</v>
      </c>
      <c r="E184" s="72" t="s">
        <v>975</v>
      </c>
      <c r="F184" s="72" t="s">
        <v>57</v>
      </c>
      <c r="G184" s="157" t="s">
        <v>58</v>
      </c>
      <c r="H184" s="155">
        <v>40011</v>
      </c>
      <c r="I184" s="52">
        <v>14.1</v>
      </c>
      <c r="J184" s="53">
        <v>54.97787446769104</v>
      </c>
      <c r="K184" s="54">
        <v>72.3</v>
      </c>
      <c r="L184" s="53">
        <v>-41.317632383950524</v>
      </c>
      <c r="M184" s="55">
        <v>140</v>
      </c>
      <c r="N184" s="53">
        <v>55.56677345923612</v>
      </c>
      <c r="O184" s="56">
        <v>377</v>
      </c>
      <c r="P184" s="53">
        <v>54.432462927143774</v>
      </c>
      <c r="Q184" s="57">
        <v>25</v>
      </c>
      <c r="R184" s="82">
        <v>50.32673267326733</v>
      </c>
      <c r="S184" s="214"/>
    </row>
    <row r="185" spans="2:19" ht="15">
      <c r="B185" s="42">
        <f t="shared" si="5"/>
        <v>181</v>
      </c>
      <c r="C185" s="43">
        <f t="shared" si="4"/>
        <v>173.40573557350427</v>
      </c>
      <c r="D185" s="71" t="s">
        <v>1417</v>
      </c>
      <c r="E185" s="72" t="s">
        <v>1418</v>
      </c>
      <c r="F185" s="72" t="s">
        <v>30</v>
      </c>
      <c r="G185" s="172" t="s">
        <v>414</v>
      </c>
      <c r="H185" s="295">
        <v>40571</v>
      </c>
      <c r="I185" s="52">
        <v>14.25</v>
      </c>
      <c r="J185" s="53">
        <v>53.722319940751575</v>
      </c>
      <c r="K185" s="54">
        <v>35.79</v>
      </c>
      <c r="L185" s="53">
        <v>37.11454961242616</v>
      </c>
      <c r="M185" s="55">
        <v>80</v>
      </c>
      <c r="N185" s="53">
        <v>0.6810134052777812</v>
      </c>
      <c r="O185" s="56">
        <v>270</v>
      </c>
      <c r="P185" s="53">
        <v>35.71953578336557</v>
      </c>
      <c r="Q185" s="57">
        <v>19</v>
      </c>
      <c r="R185" s="82">
        <v>46.16831683168317</v>
      </c>
      <c r="S185" s="214"/>
    </row>
    <row r="186" spans="2:19" ht="15">
      <c r="B186" s="42">
        <f t="shared" si="5"/>
        <v>182</v>
      </c>
      <c r="C186" s="43">
        <f t="shared" si="4"/>
        <v>171.46190378312565</v>
      </c>
      <c r="D186" s="71" t="s">
        <v>1212</v>
      </c>
      <c r="E186" s="72" t="s">
        <v>1419</v>
      </c>
      <c r="F186" s="72" t="s">
        <v>54</v>
      </c>
      <c r="G186" s="221" t="s">
        <v>593</v>
      </c>
      <c r="H186" s="297">
        <v>40683</v>
      </c>
      <c r="I186" s="52">
        <v>17</v>
      </c>
      <c r="J186" s="53">
        <v>30.70382028019486</v>
      </c>
      <c r="K186" s="54">
        <v>24</v>
      </c>
      <c r="L186" s="53">
        <v>62.44227970657244</v>
      </c>
      <c r="M186" s="55">
        <v>95</v>
      </c>
      <c r="N186" s="53">
        <v>14.40245341876738</v>
      </c>
      <c r="O186" s="56">
        <v>191</v>
      </c>
      <c r="P186" s="53">
        <v>21.90344938749194</v>
      </c>
      <c r="Q186" s="57">
        <v>13</v>
      </c>
      <c r="R186" s="82">
        <v>42.00990099009901</v>
      </c>
      <c r="S186" s="214"/>
    </row>
    <row r="187" spans="2:19" ht="15">
      <c r="B187" s="42">
        <f t="shared" si="5"/>
        <v>183</v>
      </c>
      <c r="C187" s="43">
        <f t="shared" si="4"/>
        <v>165.18790739493454</v>
      </c>
      <c r="D187" s="71" t="s">
        <v>1420</v>
      </c>
      <c r="E187" s="72" t="s">
        <v>1418</v>
      </c>
      <c r="F187" s="72" t="s">
        <v>117</v>
      </c>
      <c r="G187" s="157" t="s">
        <v>354</v>
      </c>
      <c r="H187" s="155" t="s">
        <v>1421</v>
      </c>
      <c r="I187" s="52">
        <v>15.5</v>
      </c>
      <c r="J187" s="53">
        <v>43.25936554958943</v>
      </c>
      <c r="K187" s="54">
        <v>41.2</v>
      </c>
      <c r="L187" s="53">
        <v>25.492580162949352</v>
      </c>
      <c r="M187" s="55">
        <v>106</v>
      </c>
      <c r="N187" s="53">
        <v>24.46484276199307</v>
      </c>
      <c r="O187" s="56">
        <v>245</v>
      </c>
      <c r="P187" s="53">
        <v>31.34735654416506</v>
      </c>
      <c r="Q187" s="57">
        <v>11</v>
      </c>
      <c r="R187" s="82">
        <v>40.62376237623762</v>
      </c>
      <c r="S187" s="214"/>
    </row>
    <row r="188" spans="2:19" ht="15">
      <c r="B188" s="42">
        <f t="shared" si="5"/>
        <v>184</v>
      </c>
      <c r="C188" s="43">
        <f t="shared" si="4"/>
        <v>163.54678106172358</v>
      </c>
      <c r="D188" s="71" t="s">
        <v>1422</v>
      </c>
      <c r="E188" s="72" t="s">
        <v>995</v>
      </c>
      <c r="F188" s="72" t="s">
        <v>30</v>
      </c>
      <c r="G188" s="157" t="s">
        <v>331</v>
      </c>
      <c r="H188" s="155">
        <v>40340</v>
      </c>
      <c r="I188" s="52">
        <v>17.2</v>
      </c>
      <c r="J188" s="53">
        <v>29.02974757760893</v>
      </c>
      <c r="K188" s="54">
        <v>42.1</v>
      </c>
      <c r="L188" s="53">
        <v>23.55916565194582</v>
      </c>
      <c r="M188" s="55">
        <v>97</v>
      </c>
      <c r="N188" s="53">
        <v>16.231978753899313</v>
      </c>
      <c r="O188" s="56">
        <v>387</v>
      </c>
      <c r="P188" s="53">
        <v>56.18133462282398</v>
      </c>
      <c r="Q188" s="57">
        <v>8</v>
      </c>
      <c r="R188" s="82">
        <v>38.54455445544554</v>
      </c>
      <c r="S188" s="214"/>
    </row>
    <row r="189" spans="2:19" ht="15">
      <c r="B189" s="42">
        <f t="shared" si="5"/>
        <v>185</v>
      </c>
      <c r="C189" s="43">
        <f t="shared" si="4"/>
        <v>161.95643938433312</v>
      </c>
      <c r="D189" s="71" t="s">
        <v>1423</v>
      </c>
      <c r="E189" s="72" t="s">
        <v>997</v>
      </c>
      <c r="F189" s="72" t="s">
        <v>117</v>
      </c>
      <c r="G189" s="157" t="s">
        <v>354</v>
      </c>
      <c r="H189" s="155">
        <v>40777</v>
      </c>
      <c r="I189" s="52">
        <v>16.15</v>
      </c>
      <c r="J189" s="53">
        <v>37.81862926618513</v>
      </c>
      <c r="K189" s="54">
        <v>40.1</v>
      </c>
      <c r="L189" s="53">
        <v>27.855642343064787</v>
      </c>
      <c r="M189" s="55">
        <v>85</v>
      </c>
      <c r="N189" s="53">
        <v>5.254826743107657</v>
      </c>
      <c r="O189" s="56">
        <v>350</v>
      </c>
      <c r="P189" s="53">
        <v>49.71050934880722</v>
      </c>
      <c r="Q189" s="57">
        <v>12</v>
      </c>
      <c r="R189" s="82">
        <v>41.31683168316832</v>
      </c>
      <c r="S189" s="214"/>
    </row>
    <row r="190" spans="2:19" ht="15">
      <c r="B190" s="42">
        <f t="shared" si="5"/>
        <v>186</v>
      </c>
      <c r="C190" s="43">
        <f t="shared" si="4"/>
        <v>161.19255084190078</v>
      </c>
      <c r="D190" s="71" t="s">
        <v>1290</v>
      </c>
      <c r="E190" s="72" t="s">
        <v>979</v>
      </c>
      <c r="F190" s="72" t="s">
        <v>30</v>
      </c>
      <c r="G190" s="172" t="s">
        <v>414</v>
      </c>
      <c r="H190" s="295">
        <v>40616</v>
      </c>
      <c r="I190" s="52">
        <v>15.75</v>
      </c>
      <c r="J190" s="53">
        <v>41.16677467135702</v>
      </c>
      <c r="K190" s="54">
        <v>41.87</v>
      </c>
      <c r="L190" s="53">
        <v>24.053260471424508</v>
      </c>
      <c r="M190" s="55">
        <v>108</v>
      </c>
      <c r="N190" s="53">
        <v>26.294368097125016</v>
      </c>
      <c r="O190" s="56">
        <v>220</v>
      </c>
      <c r="P190" s="53">
        <v>26.97517730496454</v>
      </c>
      <c r="Q190" s="57">
        <v>14</v>
      </c>
      <c r="R190" s="82">
        <v>42.70297029702971</v>
      </c>
      <c r="S190" s="214"/>
    </row>
    <row r="191" spans="2:19" ht="15">
      <c r="B191" s="42">
        <f t="shared" si="5"/>
        <v>187</v>
      </c>
      <c r="C191" s="43">
        <f t="shared" si="4"/>
        <v>157.22677526549364</v>
      </c>
      <c r="D191" s="71" t="s">
        <v>1424</v>
      </c>
      <c r="E191" s="72" t="s">
        <v>1053</v>
      </c>
      <c r="F191" s="72" t="s">
        <v>30</v>
      </c>
      <c r="G191" s="172" t="s">
        <v>414</v>
      </c>
      <c r="H191" s="295">
        <v>40503</v>
      </c>
      <c r="I191" s="52">
        <v>14.91</v>
      </c>
      <c r="J191" s="53">
        <v>48.19788002221796</v>
      </c>
      <c r="K191" s="54">
        <v>43.56</v>
      </c>
      <c r="L191" s="53">
        <v>20.422737667428976</v>
      </c>
      <c r="M191" s="55">
        <v>98</v>
      </c>
      <c r="N191" s="53">
        <v>17.146741421465293</v>
      </c>
      <c r="O191" s="56">
        <v>250</v>
      </c>
      <c r="P191" s="53">
        <v>32.22179239200516</v>
      </c>
      <c r="Q191" s="57">
        <v>9</v>
      </c>
      <c r="R191" s="82">
        <v>39.23762376237624</v>
      </c>
      <c r="S191" s="214"/>
    </row>
    <row r="192" spans="2:19" ht="15">
      <c r="B192" s="42">
        <f t="shared" si="5"/>
        <v>188</v>
      </c>
      <c r="C192" s="43">
        <f t="shared" si="4"/>
        <v>150.11326923488383</v>
      </c>
      <c r="D192" s="71" t="s">
        <v>1425</v>
      </c>
      <c r="E192" s="72" t="s">
        <v>1426</v>
      </c>
      <c r="F192" s="72" t="s">
        <v>338</v>
      </c>
      <c r="G192" s="220" t="s">
        <v>339</v>
      </c>
      <c r="H192" s="233">
        <v>40715</v>
      </c>
      <c r="I192" s="52">
        <v>17.4</v>
      </c>
      <c r="J192" s="53">
        <v>27.355674875023</v>
      </c>
      <c r="K192" s="54">
        <v>40.7</v>
      </c>
      <c r="L192" s="53">
        <v>26.566699335729098</v>
      </c>
      <c r="M192" s="55">
        <v>120</v>
      </c>
      <c r="N192" s="53">
        <v>37.271520107916686</v>
      </c>
      <c r="O192" s="56">
        <v>210</v>
      </c>
      <c r="P192" s="53">
        <v>25.22630560928433</v>
      </c>
      <c r="Q192" s="57">
        <v>1</v>
      </c>
      <c r="R192" s="82">
        <v>33.693069306930695</v>
      </c>
      <c r="S192" s="214"/>
    </row>
    <row r="193" spans="2:19" ht="15">
      <c r="B193" s="42">
        <f t="shared" si="5"/>
        <v>189</v>
      </c>
      <c r="C193" s="43">
        <f t="shared" si="4"/>
        <v>148.63885107927788</v>
      </c>
      <c r="D193" s="71" t="s">
        <v>1427</v>
      </c>
      <c r="E193" s="72" t="s">
        <v>1400</v>
      </c>
      <c r="F193" s="72" t="s">
        <v>338</v>
      </c>
      <c r="G193" s="157" t="s">
        <v>339</v>
      </c>
      <c r="H193" s="155">
        <v>41067</v>
      </c>
      <c r="I193" s="52">
        <v>16.6</v>
      </c>
      <c r="J193" s="53">
        <v>34.051965685366724</v>
      </c>
      <c r="K193" s="54">
        <v>37.3</v>
      </c>
      <c r="L193" s="53">
        <v>33.870709710631346</v>
      </c>
      <c r="M193" s="55">
        <v>102</v>
      </c>
      <c r="N193" s="53">
        <v>20.805792091729174</v>
      </c>
      <c r="O193" s="56">
        <v>180</v>
      </c>
      <c r="P193" s="53">
        <v>19.979690522243715</v>
      </c>
      <c r="Q193" s="57">
        <v>10</v>
      </c>
      <c r="R193" s="82">
        <v>39.93069306930693</v>
      </c>
      <c r="S193" s="214"/>
    </row>
    <row r="194" spans="2:19" ht="15">
      <c r="B194" s="42">
        <f t="shared" si="5"/>
        <v>190</v>
      </c>
      <c r="C194" s="43">
        <f t="shared" si="4"/>
        <v>148.29851722066422</v>
      </c>
      <c r="D194" s="71" t="s">
        <v>1428</v>
      </c>
      <c r="E194" s="72" t="s">
        <v>1133</v>
      </c>
      <c r="F194" s="72" t="s">
        <v>78</v>
      </c>
      <c r="G194" s="157" t="s">
        <v>795</v>
      </c>
      <c r="H194" s="305">
        <v>40638</v>
      </c>
      <c r="I194" s="52">
        <v>15.22</v>
      </c>
      <c r="J194" s="53">
        <v>45.60306733320975</v>
      </c>
      <c r="K194" s="54">
        <v>50.88</v>
      </c>
      <c r="L194" s="53">
        <v>4.697632977933566</v>
      </c>
      <c r="M194" s="55">
        <v>111</v>
      </c>
      <c r="N194" s="53">
        <v>29.03865609982293</v>
      </c>
      <c r="O194" s="56">
        <v>204</v>
      </c>
      <c r="P194" s="53">
        <v>24.17698259187621</v>
      </c>
      <c r="Q194" s="57">
        <v>17</v>
      </c>
      <c r="R194" s="82">
        <v>44.78217821782178</v>
      </c>
      <c r="S194" s="214"/>
    </row>
    <row r="195" spans="2:19" ht="15">
      <c r="B195" s="42">
        <f t="shared" si="5"/>
        <v>191</v>
      </c>
      <c r="C195" s="43">
        <f t="shared" si="4"/>
        <v>146.90876121791968</v>
      </c>
      <c r="D195" s="71" t="s">
        <v>1088</v>
      </c>
      <c r="E195" s="72" t="s">
        <v>1429</v>
      </c>
      <c r="F195" s="72" t="s">
        <v>30</v>
      </c>
      <c r="G195" s="157" t="s">
        <v>505</v>
      </c>
      <c r="H195" s="155">
        <v>40962</v>
      </c>
      <c r="I195" s="52">
        <v>25.02</v>
      </c>
      <c r="J195" s="53">
        <v>-36.426495093501444</v>
      </c>
      <c r="K195" s="54">
        <v>17.02</v>
      </c>
      <c r="L195" s="53">
        <v>77.43698335857763</v>
      </c>
      <c r="M195" s="55">
        <v>123</v>
      </c>
      <c r="N195" s="53">
        <v>40.0158081106146</v>
      </c>
      <c r="O195" s="56">
        <v>230</v>
      </c>
      <c r="P195" s="53">
        <v>28.724049000644747</v>
      </c>
      <c r="Q195" s="57">
        <v>6</v>
      </c>
      <c r="R195" s="82">
        <v>37.15841584158416</v>
      </c>
      <c r="S195" s="214"/>
    </row>
    <row r="196" spans="2:19" ht="15">
      <c r="B196" s="42">
        <f t="shared" si="5"/>
        <v>192</v>
      </c>
      <c r="C196" s="43">
        <f t="shared" si="4"/>
        <v>143.96299868097506</v>
      </c>
      <c r="D196" s="71" t="s">
        <v>1430</v>
      </c>
      <c r="E196" s="72" t="s">
        <v>995</v>
      </c>
      <c r="F196" s="72" t="s">
        <v>30</v>
      </c>
      <c r="G196" s="172" t="s">
        <v>414</v>
      </c>
      <c r="H196" s="295">
        <v>39988</v>
      </c>
      <c r="I196" s="52">
        <v>17.97</v>
      </c>
      <c r="J196" s="53">
        <v>22.584567672653037</v>
      </c>
      <c r="K196" s="54">
        <v>45.87</v>
      </c>
      <c r="L196" s="53">
        <v>15.460307089186585</v>
      </c>
      <c r="M196" s="55">
        <v>110</v>
      </c>
      <c r="N196" s="53">
        <v>28.123893432256963</v>
      </c>
      <c r="O196" s="56">
        <v>310</v>
      </c>
      <c r="P196" s="53">
        <v>42.7150225660864</v>
      </c>
      <c r="Q196" s="57">
        <v>3</v>
      </c>
      <c r="R196" s="82">
        <v>35.07920792079208</v>
      </c>
      <c r="S196" s="214"/>
    </row>
    <row r="197" spans="2:19" ht="15">
      <c r="B197" s="42">
        <f t="shared" si="5"/>
        <v>193</v>
      </c>
      <c r="C197" s="43">
        <f aca="true" t="shared" si="6" ref="C197:C221">+J197+L197+N197+P197+R197+T197</f>
        <v>143.64243094735602</v>
      </c>
      <c r="D197" s="71" t="s">
        <v>1431</v>
      </c>
      <c r="E197" s="72" t="s">
        <v>1053</v>
      </c>
      <c r="F197" s="72" t="s">
        <v>117</v>
      </c>
      <c r="G197" s="157" t="s">
        <v>354</v>
      </c>
      <c r="H197" s="152">
        <v>40144</v>
      </c>
      <c r="I197" s="52">
        <v>16.5</v>
      </c>
      <c r="J197" s="53">
        <v>34.88900203665972</v>
      </c>
      <c r="K197" s="54">
        <v>55.5</v>
      </c>
      <c r="L197" s="53">
        <v>-5.227228178551229</v>
      </c>
      <c r="M197" s="55">
        <v>100</v>
      </c>
      <c r="N197" s="53">
        <v>18.97626675659724</v>
      </c>
      <c r="O197" s="56">
        <v>345</v>
      </c>
      <c r="P197" s="53">
        <v>48.83607350096712</v>
      </c>
      <c r="Q197" s="57">
        <v>19</v>
      </c>
      <c r="R197" s="82">
        <v>46.16831683168317</v>
      </c>
      <c r="S197" s="214"/>
    </row>
    <row r="198" spans="2:19" ht="15">
      <c r="B198" s="42">
        <f aca="true" t="shared" si="7" ref="B198:B221">+B197+1</f>
        <v>194</v>
      </c>
      <c r="C198" s="43">
        <f t="shared" si="6"/>
        <v>140.9257921257032</v>
      </c>
      <c r="D198" s="71" t="s">
        <v>1432</v>
      </c>
      <c r="E198" s="72" t="s">
        <v>1333</v>
      </c>
      <c r="F198" s="72" t="s">
        <v>30</v>
      </c>
      <c r="G198" s="157" t="s">
        <v>331</v>
      </c>
      <c r="H198" s="155">
        <v>41039</v>
      </c>
      <c r="I198" s="52">
        <v>18.6</v>
      </c>
      <c r="J198" s="53">
        <v>17.311238659507296</v>
      </c>
      <c r="K198" s="54">
        <v>30</v>
      </c>
      <c r="L198" s="53">
        <v>49.55284963321556</v>
      </c>
      <c r="M198" s="55">
        <v>96</v>
      </c>
      <c r="N198" s="53">
        <v>15.317216086333346</v>
      </c>
      <c r="O198" s="56">
        <v>209</v>
      </c>
      <c r="P198" s="53">
        <v>25.051418439716315</v>
      </c>
      <c r="Q198" s="57">
        <v>1</v>
      </c>
      <c r="R198" s="82">
        <v>33.693069306930695</v>
      </c>
      <c r="S198" s="214"/>
    </row>
    <row r="199" spans="2:19" ht="15">
      <c r="B199" s="42">
        <f t="shared" si="7"/>
        <v>195</v>
      </c>
      <c r="C199" s="43">
        <f t="shared" si="6"/>
        <v>140.83692736851992</v>
      </c>
      <c r="D199" s="71" t="s">
        <v>1433</v>
      </c>
      <c r="E199" s="72" t="s">
        <v>982</v>
      </c>
      <c r="F199" s="72" t="s">
        <v>126</v>
      </c>
      <c r="G199" s="220" t="s">
        <v>127</v>
      </c>
      <c r="H199" s="155">
        <v>39518</v>
      </c>
      <c r="I199" s="52">
        <v>15.38</v>
      </c>
      <c r="J199" s="53">
        <v>44.26380917114099</v>
      </c>
      <c r="K199" s="54">
        <v>80.3</v>
      </c>
      <c r="L199" s="53">
        <v>-58.50353914842637</v>
      </c>
      <c r="M199" s="55">
        <v>116</v>
      </c>
      <c r="N199" s="53">
        <v>33.61246943765279</v>
      </c>
      <c r="O199" s="56">
        <v>528</v>
      </c>
      <c r="P199" s="53">
        <v>80.8404255319149</v>
      </c>
      <c r="Q199" s="57">
        <v>11</v>
      </c>
      <c r="R199" s="82">
        <v>40.62376237623762</v>
      </c>
      <c r="S199" s="214"/>
    </row>
    <row r="200" spans="2:19" ht="15">
      <c r="B200" s="42">
        <f t="shared" si="7"/>
        <v>196</v>
      </c>
      <c r="C200" s="43">
        <f t="shared" si="6"/>
        <v>137.95710912171873</v>
      </c>
      <c r="D200" s="71" t="s">
        <v>1434</v>
      </c>
      <c r="E200" s="72" t="s">
        <v>1386</v>
      </c>
      <c r="F200" s="72" t="s">
        <v>126</v>
      </c>
      <c r="G200" s="220" t="s">
        <v>127</v>
      </c>
      <c r="H200" s="155">
        <v>40378</v>
      </c>
      <c r="I200" s="52">
        <v>16.41</v>
      </c>
      <c r="J200" s="53">
        <v>35.64233475282339</v>
      </c>
      <c r="K200" s="54">
        <v>53.99</v>
      </c>
      <c r="L200" s="53">
        <v>-1.9833882767564148</v>
      </c>
      <c r="M200" s="55">
        <v>114</v>
      </c>
      <c r="N200" s="53">
        <v>31.782944102520844</v>
      </c>
      <c r="O200" s="56">
        <v>260</v>
      </c>
      <c r="P200" s="53">
        <v>33.970664087685364</v>
      </c>
      <c r="Q200" s="57">
        <v>8</v>
      </c>
      <c r="R200" s="82">
        <v>38.54455445544554</v>
      </c>
      <c r="S200" s="214"/>
    </row>
    <row r="201" spans="2:19" ht="15">
      <c r="B201" s="42">
        <f t="shared" si="7"/>
        <v>197</v>
      </c>
      <c r="C201" s="43">
        <f t="shared" si="6"/>
        <v>136.72800803716268</v>
      </c>
      <c r="D201" s="71" t="s">
        <v>1355</v>
      </c>
      <c r="E201" s="72" t="s">
        <v>1386</v>
      </c>
      <c r="F201" s="72" t="s">
        <v>30</v>
      </c>
      <c r="G201" s="157" t="s">
        <v>331</v>
      </c>
      <c r="H201" s="155">
        <v>41225</v>
      </c>
      <c r="I201" s="52">
        <v>17.1</v>
      </c>
      <c r="J201" s="53">
        <v>29.866783928901867</v>
      </c>
      <c r="K201" s="54">
        <v>40</v>
      </c>
      <c r="L201" s="53">
        <v>28.070466177620744</v>
      </c>
      <c r="M201" s="55">
        <v>92</v>
      </c>
      <c r="N201" s="53">
        <v>11.658165416069451</v>
      </c>
      <c r="O201" s="56">
        <v>253</v>
      </c>
      <c r="P201" s="53">
        <v>32.74645390070922</v>
      </c>
      <c r="Q201" s="57">
        <v>2</v>
      </c>
      <c r="R201" s="82">
        <v>34.386138613861384</v>
      </c>
      <c r="S201" s="214"/>
    </row>
    <row r="202" spans="2:19" ht="15">
      <c r="B202" s="42">
        <f t="shared" si="7"/>
        <v>198</v>
      </c>
      <c r="C202" s="43">
        <f t="shared" si="6"/>
        <v>135.33451002634604</v>
      </c>
      <c r="D202" s="71" t="s">
        <v>1435</v>
      </c>
      <c r="E202" s="72" t="s">
        <v>976</v>
      </c>
      <c r="F202" s="72" t="s">
        <v>117</v>
      </c>
      <c r="G202" s="157" t="s">
        <v>354</v>
      </c>
      <c r="H202" s="155">
        <v>40298</v>
      </c>
      <c r="I202" s="52">
        <v>18.33</v>
      </c>
      <c r="J202" s="53">
        <v>19.57123680799836</v>
      </c>
      <c r="K202" s="54">
        <v>38.81</v>
      </c>
      <c r="L202" s="53">
        <v>30.626869808836517</v>
      </c>
      <c r="M202" s="55">
        <v>95</v>
      </c>
      <c r="N202" s="53">
        <v>14.40245341876738</v>
      </c>
      <c r="O202" s="56">
        <v>230</v>
      </c>
      <c r="P202" s="53">
        <v>28.724049000644747</v>
      </c>
      <c r="Q202" s="57">
        <v>13</v>
      </c>
      <c r="R202" s="82">
        <v>42.00990099009901</v>
      </c>
      <c r="S202" s="214"/>
    </row>
    <row r="203" spans="2:19" ht="15">
      <c r="B203" s="42">
        <f t="shared" si="7"/>
        <v>199</v>
      </c>
      <c r="C203" s="43">
        <f t="shared" si="6"/>
        <v>121.01024651295846</v>
      </c>
      <c r="D203" s="71" t="s">
        <v>1172</v>
      </c>
      <c r="E203" s="72" t="s">
        <v>1009</v>
      </c>
      <c r="F203" s="72" t="s">
        <v>30</v>
      </c>
      <c r="G203" s="172" t="s">
        <v>414</v>
      </c>
      <c r="H203" s="295">
        <v>40476</v>
      </c>
      <c r="I203" s="52">
        <v>16.9</v>
      </c>
      <c r="J203" s="53">
        <v>31.540856631487856</v>
      </c>
      <c r="K203" s="54">
        <v>41.65</v>
      </c>
      <c r="L203" s="53">
        <v>24.525872907447592</v>
      </c>
      <c r="M203" s="55">
        <v>84</v>
      </c>
      <c r="N203" s="53">
        <v>4.340064075541676</v>
      </c>
      <c r="O203" s="56">
        <v>180</v>
      </c>
      <c r="P203" s="53">
        <v>19.979690522243715</v>
      </c>
      <c r="Q203" s="57">
        <v>11</v>
      </c>
      <c r="R203" s="82">
        <v>40.62376237623762</v>
      </c>
      <c r="S203" s="214"/>
    </row>
    <row r="204" spans="2:19" ht="15">
      <c r="B204" s="42">
        <f t="shared" si="7"/>
        <v>200</v>
      </c>
      <c r="C204" s="43">
        <f t="shared" si="6"/>
        <v>120.89698007574111</v>
      </c>
      <c r="D204" s="71" t="s">
        <v>1436</v>
      </c>
      <c r="E204" s="72" t="s">
        <v>1437</v>
      </c>
      <c r="F204" s="72" t="s">
        <v>30</v>
      </c>
      <c r="G204" s="157" t="s">
        <v>331</v>
      </c>
      <c r="H204" s="155">
        <v>41534</v>
      </c>
      <c r="I204" s="52">
        <v>20</v>
      </c>
      <c r="J204" s="53">
        <v>5.592729741405719</v>
      </c>
      <c r="K204" s="54">
        <v>26</v>
      </c>
      <c r="L204" s="53">
        <v>58.14580301545348</v>
      </c>
      <c r="M204" s="55">
        <v>80</v>
      </c>
      <c r="N204" s="53">
        <v>0.6810134052777812</v>
      </c>
      <c r="O204" s="56">
        <v>200</v>
      </c>
      <c r="P204" s="53">
        <v>23.47743391360413</v>
      </c>
      <c r="Q204" s="57">
        <v>0</v>
      </c>
      <c r="R204" s="82">
        <v>33</v>
      </c>
      <c r="S204" s="214"/>
    </row>
    <row r="205" spans="2:19" ht="15">
      <c r="B205" s="42">
        <f t="shared" si="7"/>
        <v>201</v>
      </c>
      <c r="C205" s="43">
        <f t="shared" si="6"/>
        <v>118.9076993051322</v>
      </c>
      <c r="D205" s="71" t="s">
        <v>1224</v>
      </c>
      <c r="E205" s="72" t="s">
        <v>1438</v>
      </c>
      <c r="F205" s="72" t="s">
        <v>96</v>
      </c>
      <c r="G205" s="157" t="s">
        <v>97</v>
      </c>
      <c r="H205" s="165">
        <v>39977</v>
      </c>
      <c r="I205" s="52">
        <v>15.67</v>
      </c>
      <c r="J205" s="53">
        <v>41.83640375239139</v>
      </c>
      <c r="K205" s="54">
        <v>95.6</v>
      </c>
      <c r="L205" s="53">
        <v>-91.37158583548643</v>
      </c>
      <c r="M205" s="55">
        <v>145</v>
      </c>
      <c r="N205" s="53">
        <v>60.14058679706599</v>
      </c>
      <c r="O205" s="56">
        <v>425</v>
      </c>
      <c r="P205" s="53">
        <v>62.82704706640877</v>
      </c>
      <c r="Q205" s="57">
        <v>18</v>
      </c>
      <c r="R205" s="82">
        <v>45.475247524752476</v>
      </c>
      <c r="S205" s="214"/>
    </row>
    <row r="206" spans="2:19" ht="15">
      <c r="B206" s="42">
        <f t="shared" si="7"/>
        <v>202</v>
      </c>
      <c r="C206" s="43">
        <f t="shared" si="6"/>
        <v>113.4371809035091</v>
      </c>
      <c r="D206" s="71" t="s">
        <v>1439</v>
      </c>
      <c r="E206" s="72" t="s">
        <v>1103</v>
      </c>
      <c r="F206" s="72" t="s">
        <v>20</v>
      </c>
      <c r="G206" s="157" t="s">
        <v>110</v>
      </c>
      <c r="H206" s="155">
        <v>41320</v>
      </c>
      <c r="I206" s="52">
        <v>19.1</v>
      </c>
      <c r="J206" s="53">
        <v>13.12605690304244</v>
      </c>
      <c r="K206" s="54">
        <v>36.5</v>
      </c>
      <c r="L206" s="53">
        <v>35.58930038707892</v>
      </c>
      <c r="M206" s="55">
        <v>83</v>
      </c>
      <c r="N206" s="53">
        <v>3.4253014079757094</v>
      </c>
      <c r="O206" s="56">
        <v>180</v>
      </c>
      <c r="P206" s="53">
        <v>19.979690522243715</v>
      </c>
      <c r="Q206" s="57">
        <v>12</v>
      </c>
      <c r="R206" s="82">
        <v>41.31683168316832</v>
      </c>
      <c r="S206" s="214"/>
    </row>
    <row r="207" spans="2:19" ht="15">
      <c r="B207" s="42">
        <f t="shared" si="7"/>
        <v>203</v>
      </c>
      <c r="C207" s="43">
        <f t="shared" si="6"/>
        <v>113.1242505972524</v>
      </c>
      <c r="D207" s="71" t="s">
        <v>1440</v>
      </c>
      <c r="E207" s="72" t="s">
        <v>1037</v>
      </c>
      <c r="F207" s="72" t="s">
        <v>30</v>
      </c>
      <c r="G207" s="157" t="s">
        <v>331</v>
      </c>
      <c r="H207" s="152">
        <v>41286</v>
      </c>
      <c r="I207" s="52">
        <v>17.2</v>
      </c>
      <c r="J207" s="53">
        <v>29.02974757760893</v>
      </c>
      <c r="K207" s="54">
        <v>58</v>
      </c>
      <c r="L207" s="53">
        <v>-10.597824042449929</v>
      </c>
      <c r="M207" s="55">
        <v>114</v>
      </c>
      <c r="N207" s="53">
        <v>31.782944102520844</v>
      </c>
      <c r="O207" s="56">
        <v>213</v>
      </c>
      <c r="P207" s="53">
        <v>25.750967117988395</v>
      </c>
      <c r="Q207" s="57">
        <v>6</v>
      </c>
      <c r="R207" s="82">
        <v>37.15841584158416</v>
      </c>
      <c r="S207" s="214"/>
    </row>
    <row r="208" spans="2:19" ht="15">
      <c r="B208" s="42">
        <f t="shared" si="7"/>
        <v>204</v>
      </c>
      <c r="C208" s="43">
        <f t="shared" si="6"/>
        <v>106.18849861626472</v>
      </c>
      <c r="D208" s="71" t="s">
        <v>1428</v>
      </c>
      <c r="E208" s="72" t="s">
        <v>1029</v>
      </c>
      <c r="F208" s="72" t="s">
        <v>78</v>
      </c>
      <c r="G208" s="157" t="s">
        <v>795</v>
      </c>
      <c r="H208" s="305">
        <v>41358</v>
      </c>
      <c r="I208" s="52">
        <v>19.02</v>
      </c>
      <c r="J208" s="53">
        <v>13.79568598407684</v>
      </c>
      <c r="K208" s="54">
        <v>35.82</v>
      </c>
      <c r="L208" s="53">
        <v>37.05010246205937</v>
      </c>
      <c r="M208" s="55">
        <v>83</v>
      </c>
      <c r="N208" s="53">
        <v>3.4253014079757094</v>
      </c>
      <c r="O208" s="56">
        <v>166</v>
      </c>
      <c r="P208" s="53">
        <v>17.531270148291426</v>
      </c>
      <c r="Q208" s="57">
        <v>2</v>
      </c>
      <c r="R208" s="82">
        <v>34.386138613861384</v>
      </c>
      <c r="S208" s="214"/>
    </row>
    <row r="209" spans="2:19" ht="15">
      <c r="B209" s="42">
        <f t="shared" si="7"/>
        <v>205</v>
      </c>
      <c r="C209" s="43">
        <f t="shared" si="6"/>
        <v>102.55037362762323</v>
      </c>
      <c r="D209" s="71" t="s">
        <v>1441</v>
      </c>
      <c r="E209" s="72" t="s">
        <v>1133</v>
      </c>
      <c r="F209" s="72" t="s">
        <v>30</v>
      </c>
      <c r="G209" s="157" t="s">
        <v>72</v>
      </c>
      <c r="H209" s="155">
        <v>41086</v>
      </c>
      <c r="I209" s="52">
        <v>16.4</v>
      </c>
      <c r="J209" s="53">
        <v>35.72603838795271</v>
      </c>
      <c r="K209" s="54">
        <v>39.4</v>
      </c>
      <c r="L209" s="53">
        <v>29.359409184956434</v>
      </c>
      <c r="M209" s="55">
        <v>65</v>
      </c>
      <c r="N209" s="53">
        <v>-13.040426608211796</v>
      </c>
      <c r="O209" s="56">
        <v>150</v>
      </c>
      <c r="P209" s="53">
        <v>14.733075435203094</v>
      </c>
      <c r="Q209" s="57">
        <v>4</v>
      </c>
      <c r="R209" s="82">
        <v>35.772277227722775</v>
      </c>
      <c r="S209" s="214"/>
    </row>
    <row r="210" spans="2:19" ht="15">
      <c r="B210" s="42">
        <f t="shared" si="7"/>
        <v>206</v>
      </c>
      <c r="C210" s="43">
        <f t="shared" si="6"/>
        <v>100.9804583036422</v>
      </c>
      <c r="D210" s="71" t="s">
        <v>1442</v>
      </c>
      <c r="E210" s="72" t="s">
        <v>1443</v>
      </c>
      <c r="F210" s="72" t="s">
        <v>96</v>
      </c>
      <c r="G210" s="157" t="s">
        <v>97</v>
      </c>
      <c r="H210" s="155">
        <v>40394</v>
      </c>
      <c r="I210" s="52">
        <v>13.06</v>
      </c>
      <c r="J210" s="53">
        <v>63.683052521137924</v>
      </c>
      <c r="K210" s="54">
        <v>100.5</v>
      </c>
      <c r="L210" s="53">
        <v>-101.89795372872788</v>
      </c>
      <c r="M210" s="55">
        <v>130</v>
      </c>
      <c r="N210" s="53">
        <v>46.41914678357641</v>
      </c>
      <c r="O210" s="56">
        <v>360</v>
      </c>
      <c r="P210" s="53">
        <v>51.45938104448743</v>
      </c>
      <c r="Q210" s="57">
        <v>12</v>
      </c>
      <c r="R210" s="82">
        <v>41.31683168316832</v>
      </c>
      <c r="S210" s="214"/>
    </row>
    <row r="211" spans="2:19" ht="15">
      <c r="B211" s="42">
        <f t="shared" si="7"/>
        <v>207</v>
      </c>
      <c r="C211" s="43">
        <f t="shared" si="6"/>
        <v>100.25234428264847</v>
      </c>
      <c r="D211" s="71" t="s">
        <v>1444</v>
      </c>
      <c r="E211" s="72" t="s">
        <v>1003</v>
      </c>
      <c r="F211" s="72" t="s">
        <v>78</v>
      </c>
      <c r="G211" s="153" t="s">
        <v>795</v>
      </c>
      <c r="H211" s="305">
        <v>41179</v>
      </c>
      <c r="I211" s="52">
        <v>19.75</v>
      </c>
      <c r="J211" s="53">
        <v>7.685320619638162</v>
      </c>
      <c r="K211" s="54">
        <v>33.72</v>
      </c>
      <c r="L211" s="53">
        <v>41.56140298773428</v>
      </c>
      <c r="M211" s="55">
        <v>76</v>
      </c>
      <c r="N211" s="53">
        <v>-2.9780372649860993</v>
      </c>
      <c r="O211" s="56">
        <v>158</v>
      </c>
      <c r="P211" s="53">
        <v>16.132172791747262</v>
      </c>
      <c r="Q211" s="57">
        <v>7</v>
      </c>
      <c r="R211" s="82">
        <v>37.851485148514854</v>
      </c>
      <c r="S211" s="214"/>
    </row>
    <row r="212" spans="2:19" ht="15">
      <c r="B212" s="42">
        <f t="shared" si="7"/>
        <v>208</v>
      </c>
      <c r="C212" s="43">
        <f t="shared" si="6"/>
        <v>98.02178345278858</v>
      </c>
      <c r="D212" s="71" t="s">
        <v>1445</v>
      </c>
      <c r="E212" s="72" t="s">
        <v>1037</v>
      </c>
      <c r="F212" s="72" t="s">
        <v>117</v>
      </c>
      <c r="G212" s="224" t="s">
        <v>354</v>
      </c>
      <c r="H212" s="233" t="s">
        <v>1446</v>
      </c>
      <c r="I212" s="52">
        <v>15.8</v>
      </c>
      <c r="J212" s="53">
        <v>40.74825649571051</v>
      </c>
      <c r="K212" s="54">
        <v>84.5</v>
      </c>
      <c r="L212" s="53">
        <v>-67.5261401997762</v>
      </c>
      <c r="M212" s="55">
        <v>119</v>
      </c>
      <c r="N212" s="53">
        <v>36.356757440350705</v>
      </c>
      <c r="O212" s="56">
        <v>359</v>
      </c>
      <c r="P212" s="53">
        <v>51.28449387491941</v>
      </c>
      <c r="Q212" s="57">
        <v>6</v>
      </c>
      <c r="R212" s="82">
        <v>37.15841584158416</v>
      </c>
      <c r="S212" s="214"/>
    </row>
    <row r="213" spans="2:19" ht="15">
      <c r="B213" s="42">
        <f t="shared" si="7"/>
        <v>209</v>
      </c>
      <c r="C213" s="43">
        <f t="shared" si="6"/>
        <v>93.56986497907295</v>
      </c>
      <c r="D213" s="71" t="s">
        <v>1447</v>
      </c>
      <c r="E213" s="72" t="s">
        <v>1448</v>
      </c>
      <c r="F213" s="72" t="s">
        <v>338</v>
      </c>
      <c r="G213" s="153" t="s">
        <v>339</v>
      </c>
      <c r="H213" s="155">
        <v>40632</v>
      </c>
      <c r="I213" s="52">
        <v>15.7</v>
      </c>
      <c r="J213" s="53">
        <v>41.5852928470035</v>
      </c>
      <c r="K213" s="54">
        <v>79</v>
      </c>
      <c r="L213" s="53">
        <v>-55.71082929919905</v>
      </c>
      <c r="M213" s="55">
        <v>125</v>
      </c>
      <c r="N213" s="53">
        <v>41.84533344574655</v>
      </c>
      <c r="O213" s="56">
        <v>210</v>
      </c>
      <c r="P213" s="53">
        <v>25.22630560928433</v>
      </c>
      <c r="Q213" s="57">
        <v>11</v>
      </c>
      <c r="R213" s="82">
        <v>40.62376237623762</v>
      </c>
      <c r="S213" s="214"/>
    </row>
    <row r="214" spans="2:19" ht="15">
      <c r="B214" s="42">
        <f t="shared" si="7"/>
        <v>210</v>
      </c>
      <c r="C214" s="43">
        <f t="shared" si="6"/>
        <v>80.2723890893369</v>
      </c>
      <c r="D214" s="71" t="s">
        <v>1449</v>
      </c>
      <c r="E214" s="72" t="s">
        <v>986</v>
      </c>
      <c r="F214" s="72" t="s">
        <v>30</v>
      </c>
      <c r="G214" s="153" t="s">
        <v>331</v>
      </c>
      <c r="H214" s="155">
        <v>40858</v>
      </c>
      <c r="I214" s="52">
        <v>16.6</v>
      </c>
      <c r="J214" s="53">
        <v>34.051965685366724</v>
      </c>
      <c r="K214" s="54">
        <v>73</v>
      </c>
      <c r="L214" s="53">
        <v>-42.82139922584216</v>
      </c>
      <c r="M214" s="55">
        <v>108</v>
      </c>
      <c r="N214" s="53">
        <v>26.294368097125016</v>
      </c>
      <c r="O214" s="56">
        <v>220</v>
      </c>
      <c r="P214" s="53">
        <v>26.97517730496454</v>
      </c>
      <c r="Q214" s="57">
        <v>4</v>
      </c>
      <c r="R214" s="82">
        <v>35.772277227722775</v>
      </c>
      <c r="S214" s="214"/>
    </row>
    <row r="215" spans="2:19" ht="15">
      <c r="B215" s="42">
        <f t="shared" si="7"/>
        <v>211</v>
      </c>
      <c r="C215" s="43">
        <f t="shared" si="6"/>
        <v>65.37414701843078</v>
      </c>
      <c r="D215" s="71" t="s">
        <v>1450</v>
      </c>
      <c r="E215" s="72" t="s">
        <v>1451</v>
      </c>
      <c r="F215" s="72" t="s">
        <v>338</v>
      </c>
      <c r="G215" s="153" t="s">
        <v>339</v>
      </c>
      <c r="H215" s="155">
        <v>41164</v>
      </c>
      <c r="I215" s="52">
        <v>16.5</v>
      </c>
      <c r="J215" s="53">
        <v>34.88900203665972</v>
      </c>
      <c r="K215" s="54">
        <v>69.4</v>
      </c>
      <c r="L215" s="53">
        <v>-35.08774118182802</v>
      </c>
      <c r="M215" s="55">
        <v>98</v>
      </c>
      <c r="N215" s="53">
        <v>17.146741421465293</v>
      </c>
      <c r="O215" s="56">
        <v>150</v>
      </c>
      <c r="P215" s="53">
        <v>14.733075435203094</v>
      </c>
      <c r="Q215" s="57">
        <v>1</v>
      </c>
      <c r="R215" s="82">
        <v>33.693069306930695</v>
      </c>
      <c r="S215" s="214"/>
    </row>
    <row r="216" spans="2:19" ht="15">
      <c r="B216" s="42">
        <f t="shared" si="7"/>
        <v>212</v>
      </c>
      <c r="C216" s="43">
        <f t="shared" si="6"/>
        <v>62.48846745907622</v>
      </c>
      <c r="D216" s="71" t="s">
        <v>1452</v>
      </c>
      <c r="E216" s="72" t="s">
        <v>1376</v>
      </c>
      <c r="F216" s="72" t="s">
        <v>96</v>
      </c>
      <c r="G216" s="226" t="s">
        <v>97</v>
      </c>
      <c r="H216" s="169">
        <v>40166</v>
      </c>
      <c r="I216" s="52">
        <v>13.82</v>
      </c>
      <c r="J216" s="53">
        <v>57.321576251311356</v>
      </c>
      <c r="K216" s="54">
        <v>102.6</v>
      </c>
      <c r="L216" s="53">
        <v>-106.40925425440281</v>
      </c>
      <c r="M216" s="55">
        <v>130</v>
      </c>
      <c r="N216" s="53">
        <v>46.41914678357641</v>
      </c>
      <c r="O216" s="56">
        <v>210</v>
      </c>
      <c r="P216" s="53">
        <v>25.22630560928433</v>
      </c>
      <c r="Q216" s="57">
        <v>10</v>
      </c>
      <c r="R216" s="82">
        <v>39.93069306930693</v>
      </c>
      <c r="S216" s="214"/>
    </row>
    <row r="217" spans="2:19" ht="15">
      <c r="B217" s="42">
        <f t="shared" si="7"/>
        <v>213</v>
      </c>
      <c r="C217" s="43">
        <f t="shared" si="6"/>
        <v>55.51612697030408</v>
      </c>
      <c r="D217" s="71" t="s">
        <v>1392</v>
      </c>
      <c r="E217" s="72" t="s">
        <v>979</v>
      </c>
      <c r="F217" s="72" t="s">
        <v>117</v>
      </c>
      <c r="G217" s="224" t="s">
        <v>354</v>
      </c>
      <c r="H217" s="233">
        <v>39972</v>
      </c>
      <c r="I217" s="52">
        <v>18.2</v>
      </c>
      <c r="J217" s="53">
        <v>20.659384064679216</v>
      </c>
      <c r="K217" s="54">
        <v>81</v>
      </c>
      <c r="L217" s="53">
        <v>-60.007305990318</v>
      </c>
      <c r="M217" s="55">
        <v>103</v>
      </c>
      <c r="N217" s="53">
        <v>21.720554759295155</v>
      </c>
      <c r="O217" s="56">
        <v>220</v>
      </c>
      <c r="P217" s="53">
        <v>26.97517730496454</v>
      </c>
      <c r="Q217" s="57">
        <v>19</v>
      </c>
      <c r="R217" s="82">
        <v>46.16831683168317</v>
      </c>
      <c r="S217" s="214"/>
    </row>
    <row r="218" spans="2:19" ht="15">
      <c r="B218" s="42">
        <f t="shared" si="7"/>
        <v>214</v>
      </c>
      <c r="C218" s="43">
        <f t="shared" si="6"/>
        <v>15.085826244629075</v>
      </c>
      <c r="D218" s="71" t="s">
        <v>1028</v>
      </c>
      <c r="E218" s="72" t="s">
        <v>1105</v>
      </c>
      <c r="F218" s="72" t="s">
        <v>57</v>
      </c>
      <c r="G218" s="153" t="s">
        <v>58</v>
      </c>
      <c r="H218" s="155">
        <v>40735</v>
      </c>
      <c r="I218" s="52">
        <v>13.7</v>
      </c>
      <c r="J218" s="53">
        <v>58.32601987286293</v>
      </c>
      <c r="K218" s="54">
        <v>130.5</v>
      </c>
      <c r="L218" s="53">
        <v>-166.34510409551234</v>
      </c>
      <c r="M218" s="55">
        <v>125</v>
      </c>
      <c r="N218" s="53">
        <v>41.84533344574655</v>
      </c>
      <c r="O218" s="56">
        <v>310</v>
      </c>
      <c r="P218" s="53">
        <v>42.7150225660864</v>
      </c>
      <c r="Q218" s="57">
        <v>8</v>
      </c>
      <c r="R218" s="82">
        <v>38.54455445544554</v>
      </c>
      <c r="S218" s="214"/>
    </row>
    <row r="219" spans="2:19" ht="15">
      <c r="B219" s="42">
        <f t="shared" si="7"/>
        <v>215</v>
      </c>
      <c r="C219" s="43">
        <f t="shared" si="6"/>
        <v>3.6462551802247205</v>
      </c>
      <c r="D219" s="71" t="s">
        <v>1453</v>
      </c>
      <c r="E219" s="72" t="s">
        <v>993</v>
      </c>
      <c r="F219" s="72" t="s">
        <v>207</v>
      </c>
      <c r="G219" s="153" t="s">
        <v>275</v>
      </c>
      <c r="H219" s="155">
        <v>40784</v>
      </c>
      <c r="I219" s="52">
        <v>16.3</v>
      </c>
      <c r="J219" s="53">
        <v>36.56307473924565</v>
      </c>
      <c r="K219" s="54">
        <v>104.4</v>
      </c>
      <c r="L219" s="53">
        <v>-110.27608327640988</v>
      </c>
      <c r="M219" s="55">
        <v>92</v>
      </c>
      <c r="N219" s="53">
        <v>11.658165416069451</v>
      </c>
      <c r="O219" s="56">
        <v>225</v>
      </c>
      <c r="P219" s="53">
        <v>27.849613152804643</v>
      </c>
      <c r="Q219" s="57">
        <v>7</v>
      </c>
      <c r="R219" s="82">
        <v>37.851485148514854</v>
      </c>
      <c r="S219" s="214"/>
    </row>
    <row r="220" spans="2:19" ht="15">
      <c r="B220" s="42">
        <f t="shared" si="7"/>
        <v>216</v>
      </c>
      <c r="C220" s="43">
        <f t="shared" si="6"/>
        <v>-75.34226610508617</v>
      </c>
      <c r="D220" s="71" t="s">
        <v>1454</v>
      </c>
      <c r="E220" s="72" t="s">
        <v>986</v>
      </c>
      <c r="F220" s="72" t="s">
        <v>30</v>
      </c>
      <c r="G220" s="153" t="s">
        <v>505</v>
      </c>
      <c r="H220" s="155">
        <v>40033</v>
      </c>
      <c r="I220" s="52">
        <v>49.81</v>
      </c>
      <c r="J220" s="53">
        <v>-243.9278065790291</v>
      </c>
      <c r="K220" s="54">
        <v>46.49</v>
      </c>
      <c r="L220" s="53">
        <v>14.1283993149397</v>
      </c>
      <c r="M220" s="55">
        <v>122</v>
      </c>
      <c r="N220" s="53">
        <v>39.10104544304863</v>
      </c>
      <c r="O220" s="56">
        <v>501</v>
      </c>
      <c r="P220" s="53">
        <v>76.11847195357834</v>
      </c>
      <c r="Q220" s="57">
        <v>9</v>
      </c>
      <c r="R220" s="82">
        <v>39.23762376237624</v>
      </c>
      <c r="S220" s="214"/>
    </row>
    <row r="221" spans="2:19" ht="15.75" thickBot="1">
      <c r="B221" s="193">
        <f t="shared" si="7"/>
        <v>217</v>
      </c>
      <c r="C221" s="227">
        <f t="shared" si="6"/>
        <v>-86.7032130956656</v>
      </c>
      <c r="D221" s="195" t="s">
        <v>1455</v>
      </c>
      <c r="E221" s="196" t="s">
        <v>1162</v>
      </c>
      <c r="F221" s="196" t="s">
        <v>57</v>
      </c>
      <c r="G221" s="228" t="s">
        <v>58</v>
      </c>
      <c r="H221" s="239">
        <v>39991</v>
      </c>
      <c r="I221" s="200">
        <v>17</v>
      </c>
      <c r="J221" s="201">
        <v>30.70382028019486</v>
      </c>
      <c r="K221" s="202">
        <v>146.3</v>
      </c>
      <c r="L221" s="201">
        <v>-200.2872699553522</v>
      </c>
      <c r="M221" s="203">
        <v>98</v>
      </c>
      <c r="N221" s="201">
        <v>17.146741421465293</v>
      </c>
      <c r="O221" s="204">
        <v>245</v>
      </c>
      <c r="P221" s="201">
        <v>31.34735654416506</v>
      </c>
      <c r="Q221" s="205">
        <v>2</v>
      </c>
      <c r="R221" s="207">
        <v>34.386138613861384</v>
      </c>
      <c r="S221" s="21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2018-01-03T16:20:11Z</dcterms:modified>
  <cp:category/>
  <cp:version/>
  <cp:contentType/>
  <cp:contentStatus/>
</cp:coreProperties>
</file>